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xx\SUE new\2026 work\Duke training and talks\final trial docs\Field instructions and spreadsheet\"/>
    </mc:Choice>
  </mc:AlternateContent>
  <xr:revisionPtr revIDLastSave="0" documentId="13_ncr:1_{E10EB153-A0C0-4353-B203-AB3B03D26C1E}" xr6:coauthVersionLast="47" xr6:coauthVersionMax="47" xr10:uidLastSave="{00000000-0000-0000-0000-000000000000}"/>
  <bookViews>
    <workbookView xWindow="-120" yWindow="-120" windowWidth="29040" windowHeight="15720" activeTab="1" xr2:uid="{ACB27B6B-CCC3-4CFF-A030-CDA8E9D15F8A}"/>
  </bookViews>
  <sheets>
    <sheet name="Fieldsheet for printing" sheetId="11" r:id="rId1"/>
    <sheet name="Blank entry calculation form" sheetId="6" r:id="rId2"/>
    <sheet name="Scoring information" sheetId="12" r:id="rId3"/>
    <sheet name="Site Example" sheetId="10" r:id="rId4"/>
  </sheets>
  <definedNames>
    <definedName name="_Hlk206175775" localSheetId="2">'Scoring information'!$B$32</definedName>
    <definedName name="_xlnm.Print_Area" localSheetId="1">'Blank entry calculation form'!$A$1:$W$31</definedName>
    <definedName name="_xlnm.Print_Area" localSheetId="0">'Fieldsheet for printing'!$A$1:$AG$30</definedName>
    <definedName name="_xlnm.Print_Area" localSheetId="3">'Site Example'!$A$1:$W$31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31" i="6" l="1"/>
  <c r="AH30" i="6"/>
  <c r="AH29" i="6"/>
  <c r="AH28" i="6"/>
  <c r="AH27" i="6"/>
  <c r="AH26" i="6"/>
  <c r="AH25" i="6"/>
  <c r="AH22" i="6"/>
  <c r="AH21" i="6"/>
  <c r="AH20" i="6"/>
  <c r="AH15" i="6"/>
  <c r="AH14" i="6"/>
  <c r="AH13" i="6"/>
  <c r="AH12" i="6"/>
  <c r="AH11" i="6"/>
  <c r="AH10" i="6"/>
  <c r="AC31" i="10"/>
  <c r="AC30" i="10"/>
  <c r="AC29" i="10"/>
  <c r="AC28" i="10"/>
  <c r="AC27" i="10"/>
  <c r="AC26" i="10"/>
  <c r="AC25" i="10"/>
  <c r="AC22" i="10"/>
  <c r="AK20" i="10" s="1"/>
  <c r="AC21" i="10"/>
  <c r="AE21" i="10" s="1"/>
  <c r="AC20" i="10"/>
  <c r="AE20" i="10" s="1"/>
  <c r="AC15" i="10"/>
  <c r="AE15" i="10" s="1"/>
  <c r="AC14" i="10"/>
  <c r="AE14" i="10" s="1"/>
  <c r="AC13" i="10"/>
  <c r="AE13" i="10" s="1"/>
  <c r="AC12" i="10"/>
  <c r="AE12" i="10" s="1"/>
  <c r="AC11" i="10"/>
  <c r="AE11" i="10" s="1"/>
  <c r="AC10" i="10"/>
  <c r="AE10" i="10" s="1"/>
  <c r="AC24" i="10"/>
  <c r="AC23" i="10"/>
  <c r="AE23" i="10" s="1"/>
  <c r="AC19" i="10"/>
  <c r="AC18" i="10"/>
  <c r="AC17" i="10"/>
  <c r="AC16" i="10"/>
  <c r="AE16" i="10" s="1"/>
  <c r="AK9" i="10" s="1"/>
  <c r="AL9" i="10" s="1"/>
  <c r="AE22" i="10" l="1"/>
  <c r="AK12" i="10" s="1"/>
  <c r="AL12" i="10" s="1"/>
  <c r="AK13" i="10"/>
  <c r="AL13" i="10" s="1"/>
  <c r="AK21" i="10"/>
  <c r="AK19" i="10"/>
  <c r="AK11" i="10"/>
  <c r="AK8" i="10"/>
  <c r="AL8" i="10" l="1"/>
  <c r="AK15" i="10"/>
  <c r="AL11" i="10"/>
  <c r="AK14" i="10"/>
  <c r="AK16" i="10"/>
  <c r="AH24" i="6" l="1"/>
  <c r="AH23" i="6"/>
  <c r="AJ23" i="6" s="1"/>
  <c r="AP13" i="6" s="1"/>
  <c r="AQ13" i="6" s="1"/>
  <c r="AJ21" i="6"/>
  <c r="AJ20" i="6"/>
  <c r="AH19" i="6"/>
  <c r="AH18" i="6"/>
  <c r="AH17" i="6"/>
  <c r="AH16" i="6"/>
  <c r="AJ16" i="6" s="1"/>
  <c r="AP9" i="6" s="1"/>
  <c r="AQ9" i="6" s="1"/>
  <c r="AJ15" i="6"/>
  <c r="AJ14" i="6"/>
  <c r="AJ13" i="6"/>
  <c r="AP8" i="6" s="1"/>
  <c r="AJ12" i="6"/>
  <c r="AJ11" i="6"/>
  <c r="AJ10" i="6"/>
  <c r="AP11" i="6" s="1"/>
  <c r="AP19" i="6" l="1"/>
  <c r="AP16" i="6" s="1"/>
  <c r="AP21" i="6"/>
  <c r="AJ22" i="6"/>
  <c r="AP20" i="6"/>
  <c r="AQ8" i="6"/>
  <c r="AP15" i="6"/>
  <c r="AP12" i="6"/>
  <c r="AQ12" i="6" s="1"/>
  <c r="AQ11" i="6"/>
  <c r="AP14" i="6"/>
</calcChain>
</file>

<file path=xl/sharedStrings.xml><?xml version="1.0" encoding="utf-8"?>
<sst xmlns="http://schemas.openxmlformats.org/spreadsheetml/2006/main" count="308" uniqueCount="105">
  <si>
    <t>&lt;4cm</t>
  </si>
  <si>
    <t>4-8cm</t>
  </si>
  <si>
    <t>Clematis</t>
  </si>
  <si>
    <t>Docks (excl. Sorrel)</t>
  </si>
  <si>
    <t>Creeping/ Spear Thistle</t>
  </si>
  <si>
    <t>Survey date</t>
  </si>
  <si>
    <t>Surveyor</t>
  </si>
  <si>
    <t>Habitat Condition Assessment Form - Duke of Burgundy</t>
  </si>
  <si>
    <t>&lt;5cm</t>
  </si>
  <si>
    <t>5-20cm</t>
  </si>
  <si>
    <t>20cm+</t>
  </si>
  <si>
    <t>Site name &amp; county</t>
  </si>
  <si>
    <t>Most frequent larval foodplant on site</t>
  </si>
  <si>
    <t>Any other larval foodplant/s on site</t>
  </si>
  <si>
    <t>Survey section number</t>
  </si>
  <si>
    <t>Site grid reference (central 6 figure)</t>
  </si>
  <si>
    <t>Survey section gid reference (central 6 figure)</t>
  </si>
  <si>
    <t>Larval foodplant abundance</t>
  </si>
  <si>
    <t>Bramble (ground/creeping)</t>
  </si>
  <si>
    <t>Bramble (scrubby/thicket)</t>
  </si>
  <si>
    <t>Moss</t>
  </si>
  <si>
    <t>8cm+</t>
  </si>
  <si>
    <t>Scrub &lt;1m height</t>
  </si>
  <si>
    <t>6 to 15 plants</t>
  </si>
  <si>
    <t>16+ plants</t>
  </si>
  <si>
    <t>Scrub &gt;1m height</t>
  </si>
  <si>
    <t>Grassland/herb sward</t>
  </si>
  <si>
    <t>Stinging Nettle</t>
  </si>
  <si>
    <t xml:space="preserve">Other features present </t>
  </si>
  <si>
    <t>Anthills/ bank/ ditch/ pit/ terracettes</t>
  </si>
  <si>
    <t>x2</t>
  </si>
  <si>
    <t>x1</t>
  </si>
  <si>
    <t>not scored</t>
  </si>
  <si>
    <t>Average</t>
  </si>
  <si>
    <t>Weighting</t>
  </si>
  <si>
    <t>Score after weighting</t>
  </si>
  <si>
    <t>see side table</t>
  </si>
  <si>
    <t>Overall larval foodplant leaf size score</t>
  </si>
  <si>
    <t>Overall larval foodplant abundance score</t>
  </si>
  <si>
    <t>Overall low scrub suitability score</t>
  </si>
  <si>
    <t>Overall taller scrub suitability score</t>
  </si>
  <si>
    <t>IMPORTANT - Enter no of survey stops for this survey unit</t>
  </si>
  <si>
    <t>Weighting for high scrub</t>
  </si>
  <si>
    <t>Largest larval foodplant leaf size (tick all that apply)</t>
  </si>
  <si>
    <t>x5</t>
  </si>
  <si>
    <t>x4</t>
  </si>
  <si>
    <t>x3.5</t>
  </si>
  <si>
    <t>x5.5</t>
  </si>
  <si>
    <t>x10</t>
  </si>
  <si>
    <t>10 to20%</t>
  </si>
  <si>
    <t>20 to 40%</t>
  </si>
  <si>
    <t>40%+</t>
  </si>
  <si>
    <t>Grassland height (tick all that apply)</t>
  </si>
  <si>
    <t>% cover (nearest 5%)</t>
  </si>
  <si>
    <t>Hedge</t>
  </si>
  <si>
    <t>D5,A4,F3,O2,R1, X0</t>
  </si>
  <si>
    <t>1 to 5 plants</t>
  </si>
  <si>
    <t>Overall grassland height suitability score</t>
  </si>
  <si>
    <t>Cowslip</t>
  </si>
  <si>
    <t>Bare ground if ≥ 5% cover</t>
  </si>
  <si>
    <t>None</t>
  </si>
  <si>
    <t>Bramble (creeping &amp; thicket combined)</t>
  </si>
  <si>
    <t>Low scrub if over 16+ plants per stop</t>
  </si>
  <si>
    <t>Presence of Clematis, docks, nettle, thistle</t>
  </si>
  <si>
    <t>PROBLEM FEATURES</t>
  </si>
  <si>
    <t>AVERAGE SCORE</t>
  </si>
  <si>
    <t>Grimstead Down, Wilts</t>
  </si>
  <si>
    <t>20.8.2025</t>
  </si>
  <si>
    <t>4. Eastern part of Far Down</t>
  </si>
  <si>
    <t>no tall scrub /less than 5%</t>
  </si>
  <si>
    <t>5% to 10%</t>
  </si>
  <si>
    <t>Site larval foodplant suitability score</t>
  </si>
  <si>
    <t>Site structure suitability score</t>
  </si>
  <si>
    <t>Total site problem features score</t>
  </si>
  <si>
    <t>SU216255</t>
  </si>
  <si>
    <t>SU233259</t>
  </si>
  <si>
    <t>Susan Clarke</t>
  </si>
  <si>
    <t>Management (grazing/mowing/stock type etc)</t>
  </si>
  <si>
    <t>version 2025</t>
  </si>
  <si>
    <t>Winter cattle grazed</t>
  </si>
  <si>
    <t>Maximum score</t>
  </si>
  <si>
    <t>1. SCORING</t>
  </si>
  <si>
    <t>An average is used for every recorded feature, so as to accommodate the use of different numbers of sample points. A weighting is then given to each category within that feature, so that there is a maximum score of 10 for every feature.</t>
  </si>
  <si>
    <t>1.1 Scoring grassland height suitability</t>
  </si>
  <si>
    <t>Sward height</t>
  </si>
  <si>
    <t>Score weighting</t>
  </si>
  <si>
    <t>Maximum overall score of 10</t>
  </si>
  <si>
    <t>1.2. Scoring for larval foodplant leaf size</t>
  </si>
  <si>
    <t>Leaf size</t>
  </si>
  <si>
    <t>1.3 Scoring for larval foodplant abundance</t>
  </si>
  <si>
    <t>1.4. Scoring for scrub cover suitability</t>
  </si>
  <si>
    <t>1.4.1 Scrub less than 1 m high</t>
  </si>
  <si>
    <t>Number of low scrub plants</t>
  </si>
  <si>
    <t>none</t>
  </si>
  <si>
    <t>X5</t>
  </si>
  <si>
    <t>X1</t>
  </si>
  <si>
    <t>1.4.2 Scrub more than 1 m high</t>
  </si>
  <si>
    <t>Average percentage cover of scrub more than 1 m high</t>
  </si>
  <si>
    <t>None / less than 5%</t>
  </si>
  <si>
    <t>10 to 20 %</t>
  </si>
  <si>
    <t>Final score of 10 is considered ”Suitable” condition, 6 is “Adequate” and 1 or 0 is “Poor”</t>
  </si>
  <si>
    <t xml:space="preserve">See "Scoring information" sheet </t>
  </si>
  <si>
    <t>Final score of 4 or more is considered ”Suitable” condition, ≥3 to &lt;4 is “Adequate” and below 3 is “Poor”</t>
  </si>
  <si>
    <t>Final score of 5 or more is considered ”Suitable” condition, ≥4 to &lt;5 is “Adequate” and below 4 is “Poor”</t>
  </si>
  <si>
    <t>Final score of 7 or more is considered ”Suitable” condition,  ≥4 to &lt;7 is “Adequate” and below 4 is “Poor”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</si>
</sst>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9" tint="-0.249977111117893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70C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Symbol"/>
      <family val="1"/>
      <charset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7"/>
      </patternFill>
    </fill>
    <fill>
      <patternFill patternType="solid">
        <fgColor rgb="FFFF0000"/>
        <bgColor indexed="64"/>
      </patternFill>
    </fill>
    <fill>
      <patternFill patternType="solid">
        <fgColor theme="4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rgb="FFF2F2F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5"/>
        <bgColor indexed="64"/>
      </patternFill>
    </fill>
  </fills>
  <borders count="8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</borders>
  <cellStyleXfs count="10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9" fillId="6" borderId="0" applyNumberFormat="0" applyBorder="0" applyAlignment="0" applyProtection="0"/>
    <xf numFmtId="0" fontId="8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2" borderId="0" applyNumberFormat="0" applyBorder="0" applyAlignment="0" applyProtection="0"/>
  </cellStyleXfs>
  <cellXfs count="460">
    <xf numFmtId="0" fontId="0" fillId="0" borderId="0" xfId="0"/>
    <xf numFmtId="0" fontId="1" fillId="0" borderId="6" xfId="0" applyFont="1" applyBorder="1"/>
    <xf numFmtId="0" fontId="1" fillId="0" borderId="2" xfId="0" applyFont="1" applyBorder="1"/>
    <xf numFmtId="0" fontId="1" fillId="0" borderId="5" xfId="0" applyFont="1" applyBorder="1"/>
    <xf numFmtId="0" fontId="1" fillId="0" borderId="0" xfId="0" applyFont="1"/>
    <xf numFmtId="0" fontId="2" fillId="0" borderId="0" xfId="1" applyFill="1"/>
    <xf numFmtId="0" fontId="6" fillId="0" borderId="0" xfId="0" applyFont="1"/>
    <xf numFmtId="0" fontId="6" fillId="0" borderId="0" xfId="0" applyFont="1" applyAlignment="1">
      <alignment horizontal="center"/>
    </xf>
    <xf numFmtId="0" fontId="1" fillId="0" borderId="1" xfId="0" applyFont="1" applyBorder="1"/>
    <xf numFmtId="0" fontId="1" fillId="0" borderId="15" xfId="0" applyFont="1" applyBorder="1"/>
    <xf numFmtId="0" fontId="1" fillId="0" borderId="3" xfId="0" applyFont="1" applyBorder="1"/>
    <xf numFmtId="0" fontId="1" fillId="0" borderId="14" xfId="0" applyFont="1" applyBorder="1"/>
    <xf numFmtId="0" fontId="6" fillId="0" borderId="0" xfId="1" applyFont="1" applyFill="1"/>
    <xf numFmtId="0" fontId="7" fillId="0" borderId="0" xfId="0" applyFont="1"/>
    <xf numFmtId="0" fontId="4" fillId="5" borderId="0" xfId="3" applyFill="1"/>
    <xf numFmtId="0" fontId="3" fillId="3" borderId="5" xfId="2" applyBorder="1" applyAlignment="1">
      <alignment horizontal="center"/>
    </xf>
    <xf numFmtId="0" fontId="3" fillId="3" borderId="19" xfId="2" applyBorder="1" applyAlignment="1">
      <alignment horizontal="center"/>
    </xf>
    <xf numFmtId="0" fontId="3" fillId="3" borderId="28" xfId="2" applyBorder="1" applyAlignment="1">
      <alignment horizontal="center"/>
    </xf>
    <xf numFmtId="0" fontId="3" fillId="3" borderId="25" xfId="2" applyBorder="1" applyAlignment="1">
      <alignment horizontal="center"/>
    </xf>
    <xf numFmtId="0" fontId="3" fillId="3" borderId="3" xfId="2" applyBorder="1" applyAlignment="1">
      <alignment horizontal="center"/>
    </xf>
    <xf numFmtId="0" fontId="3" fillId="3" borderId="24" xfId="2" applyBorder="1" applyAlignment="1">
      <alignment horizontal="center"/>
    </xf>
    <xf numFmtId="0" fontId="3" fillId="3" borderId="30" xfId="2" applyBorder="1" applyAlignment="1">
      <alignment horizontal="center"/>
    </xf>
    <xf numFmtId="0" fontId="3" fillId="3" borderId="32" xfId="2" applyBorder="1" applyAlignment="1">
      <alignment horizontal="center"/>
    </xf>
    <xf numFmtId="0" fontId="3" fillId="3" borderId="25" xfId="2" applyBorder="1" applyAlignment="1">
      <alignment horizontal="center" wrapText="1"/>
    </xf>
    <xf numFmtId="0" fontId="0" fillId="0" borderId="4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6" fillId="5" borderId="5" xfId="3" applyFont="1" applyFill="1" applyBorder="1"/>
    <xf numFmtId="0" fontId="6" fillId="5" borderId="14" xfId="3" applyFont="1" applyFill="1" applyBorder="1"/>
    <xf numFmtId="0" fontId="6" fillId="5" borderId="3" xfId="3" applyFont="1" applyFill="1" applyBorder="1"/>
    <xf numFmtId="0" fontId="6" fillId="5" borderId="19" xfId="3" applyFont="1" applyFill="1" applyBorder="1"/>
    <xf numFmtId="0" fontId="6" fillId="5" borderId="23" xfId="3" applyFont="1" applyFill="1" applyBorder="1"/>
    <xf numFmtId="0" fontId="6" fillId="5" borderId="24" xfId="3" applyFont="1" applyFill="1" applyBorder="1"/>
    <xf numFmtId="0" fontId="6" fillId="0" borderId="32" xfId="1" applyFont="1" applyFill="1" applyBorder="1"/>
    <xf numFmtId="0" fontId="6" fillId="0" borderId="31" xfId="1" applyFont="1" applyFill="1" applyBorder="1"/>
    <xf numFmtId="0" fontId="6" fillId="5" borderId="5" xfId="0" applyFont="1" applyFill="1" applyBorder="1"/>
    <xf numFmtId="0" fontId="6" fillId="5" borderId="14" xfId="0" applyFont="1" applyFill="1" applyBorder="1"/>
    <xf numFmtId="0" fontId="6" fillId="5" borderId="3" xfId="0" applyFont="1" applyFill="1" applyBorder="1"/>
    <xf numFmtId="0" fontId="6" fillId="0" borderId="12" xfId="0" applyFont="1" applyBorder="1"/>
    <xf numFmtId="0" fontId="6" fillId="0" borderId="16" xfId="0" applyFont="1" applyBorder="1"/>
    <xf numFmtId="0" fontId="6" fillId="0" borderId="5" xfId="0" applyFont="1" applyBorder="1"/>
    <xf numFmtId="0" fontId="6" fillId="0" borderId="14" xfId="0" applyFont="1" applyBorder="1"/>
    <xf numFmtId="0" fontId="6" fillId="5" borderId="25" xfId="1" applyFont="1" applyFill="1" applyBorder="1"/>
    <xf numFmtId="0" fontId="6" fillId="5" borderId="31" xfId="1" applyFont="1" applyFill="1" applyBorder="1"/>
    <xf numFmtId="0" fontId="6" fillId="5" borderId="32" xfId="1" applyFont="1" applyFill="1" applyBorder="1"/>
    <xf numFmtId="0" fontId="6" fillId="5" borderId="35" xfId="1" applyFont="1" applyFill="1" applyBorder="1"/>
    <xf numFmtId="0" fontId="6" fillId="0" borderId="25" xfId="1" applyFont="1" applyFill="1" applyBorder="1"/>
    <xf numFmtId="0" fontId="6" fillId="0" borderId="35" xfId="1" applyFont="1" applyFill="1" applyBorder="1"/>
    <xf numFmtId="0" fontId="6" fillId="5" borderId="28" xfId="1" applyFont="1" applyFill="1" applyBorder="1"/>
    <xf numFmtId="0" fontId="6" fillId="5" borderId="29" xfId="1" applyFont="1" applyFill="1" applyBorder="1"/>
    <xf numFmtId="0" fontId="6" fillId="5" borderId="30" xfId="1" applyFont="1" applyFill="1" applyBorder="1"/>
    <xf numFmtId="0" fontId="6" fillId="5" borderId="5" xfId="1" applyFont="1" applyFill="1" applyBorder="1"/>
    <xf numFmtId="0" fontId="6" fillId="5" borderId="14" xfId="1" applyFont="1" applyFill="1" applyBorder="1"/>
    <xf numFmtId="0" fontId="6" fillId="5" borderId="3" xfId="1" applyFont="1" applyFill="1" applyBorder="1"/>
    <xf numFmtId="0" fontId="6" fillId="5" borderId="19" xfId="1" applyFont="1" applyFill="1" applyBorder="1"/>
    <xf numFmtId="0" fontId="6" fillId="5" borderId="23" xfId="1" applyFont="1" applyFill="1" applyBorder="1"/>
    <xf numFmtId="0" fontId="6" fillId="5" borderId="24" xfId="1" applyFont="1" applyFill="1" applyBorder="1"/>
    <xf numFmtId="0" fontId="0" fillId="0" borderId="0" xfId="0" applyAlignment="1">
      <alignment horizontal="center" vertical="center"/>
    </xf>
    <xf numFmtId="0" fontId="7" fillId="0" borderId="28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 vertical="top" wrapText="1"/>
    </xf>
    <xf numFmtId="0" fontId="7" fillId="0" borderId="25" xfId="1" applyFont="1" applyFill="1" applyBorder="1" applyAlignment="1">
      <alignment horizontal="center" wrapText="1"/>
    </xf>
    <xf numFmtId="0" fontId="6" fillId="0" borderId="0" xfId="3" applyFont="1" applyFill="1"/>
    <xf numFmtId="0" fontId="4" fillId="0" borderId="0" xfId="3" applyFill="1"/>
    <xf numFmtId="0" fontId="3" fillId="3" borderId="12" xfId="2" applyBorder="1" applyAlignment="1">
      <alignment horizontal="center"/>
    </xf>
    <xf numFmtId="0" fontId="6" fillId="0" borderId="10" xfId="0" applyFont="1" applyBorder="1"/>
    <xf numFmtId="0" fontId="5" fillId="7" borderId="5" xfId="5" applyFont="1" applyBorder="1"/>
    <xf numFmtId="0" fontId="5" fillId="7" borderId="11" xfId="5" applyFont="1" applyBorder="1"/>
    <xf numFmtId="0" fontId="6" fillId="5" borderId="11" xfId="1" applyFont="1" applyFill="1" applyBorder="1"/>
    <xf numFmtId="0" fontId="6" fillId="5" borderId="38" xfId="1" applyFont="1" applyFill="1" applyBorder="1"/>
    <xf numFmtId="0" fontId="6" fillId="5" borderId="8" xfId="1" applyFont="1" applyFill="1" applyBorder="1"/>
    <xf numFmtId="0" fontId="3" fillId="3" borderId="8" xfId="2" applyBorder="1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40" xfId="0" applyBorder="1" applyAlignment="1">
      <alignment horizontal="left" vertical="top"/>
    </xf>
    <xf numFmtId="0" fontId="1" fillId="0" borderId="41" xfId="0" applyFont="1" applyBorder="1"/>
    <xf numFmtId="0" fontId="6" fillId="5" borderId="41" xfId="0" applyFont="1" applyFill="1" applyBorder="1"/>
    <xf numFmtId="0" fontId="6" fillId="0" borderId="41" xfId="0" applyFont="1" applyBorder="1"/>
    <xf numFmtId="0" fontId="6" fillId="5" borderId="41" xfId="1" applyFont="1" applyFill="1" applyBorder="1"/>
    <xf numFmtId="0" fontId="6" fillId="5" borderId="41" xfId="3" applyFont="1" applyFill="1" applyBorder="1"/>
    <xf numFmtId="0" fontId="6" fillId="5" borderId="42" xfId="1" applyFont="1" applyFill="1" applyBorder="1"/>
    <xf numFmtId="0" fontId="6" fillId="0" borderId="44" xfId="1" applyFont="1" applyFill="1" applyBorder="1"/>
    <xf numFmtId="0" fontId="6" fillId="0" borderId="43" xfId="1" applyFont="1" applyFill="1" applyBorder="1"/>
    <xf numFmtId="0" fontId="6" fillId="0" borderId="27" xfId="1" applyFont="1" applyFill="1" applyBorder="1"/>
    <xf numFmtId="0" fontId="6" fillId="5" borderId="44" xfId="1" applyFont="1" applyFill="1" applyBorder="1"/>
    <xf numFmtId="0" fontId="6" fillId="5" borderId="43" xfId="1" applyFont="1" applyFill="1" applyBorder="1"/>
    <xf numFmtId="0" fontId="6" fillId="5" borderId="27" xfId="1" applyFont="1" applyFill="1" applyBorder="1"/>
    <xf numFmtId="0" fontId="6" fillId="5" borderId="46" xfId="1" applyFont="1" applyFill="1" applyBorder="1"/>
    <xf numFmtId="0" fontId="6" fillId="5" borderId="12" xfId="3" applyFont="1" applyFill="1" applyBorder="1"/>
    <xf numFmtId="0" fontId="6" fillId="5" borderId="16" xfId="3" applyFont="1" applyFill="1" applyBorder="1"/>
    <xf numFmtId="0" fontId="6" fillId="5" borderId="10" xfId="3" applyFont="1" applyFill="1" applyBorder="1"/>
    <xf numFmtId="0" fontId="6" fillId="0" borderId="48" xfId="1" applyFont="1" applyFill="1" applyBorder="1"/>
    <xf numFmtId="0" fontId="6" fillId="0" borderId="47" xfId="0" applyFont="1" applyBorder="1"/>
    <xf numFmtId="0" fontId="6" fillId="5" borderId="19" xfId="0" applyFont="1" applyFill="1" applyBorder="1"/>
    <xf numFmtId="0" fontId="6" fillId="5" borderId="23" xfId="0" applyFont="1" applyFill="1" applyBorder="1"/>
    <xf numFmtId="0" fontId="6" fillId="5" borderId="24" xfId="0" applyFont="1" applyFill="1" applyBorder="1"/>
    <xf numFmtId="0" fontId="6" fillId="5" borderId="42" xfId="0" applyFont="1" applyFill="1" applyBorder="1"/>
    <xf numFmtId="0" fontId="6" fillId="0" borderId="45" xfId="0" applyFont="1" applyBorder="1"/>
    <xf numFmtId="0" fontId="6" fillId="0" borderId="11" xfId="0" applyFont="1" applyBorder="1"/>
    <xf numFmtId="0" fontId="6" fillId="0" borderId="38" xfId="0" applyFont="1" applyBorder="1"/>
    <xf numFmtId="0" fontId="6" fillId="0" borderId="49" xfId="1" applyFont="1" applyFill="1" applyBorder="1"/>
    <xf numFmtId="0" fontId="6" fillId="0" borderId="39" xfId="1" applyFont="1" applyFill="1" applyBorder="1"/>
    <xf numFmtId="0" fontId="6" fillId="0" borderId="50" xfId="1" applyFont="1" applyFill="1" applyBorder="1"/>
    <xf numFmtId="0" fontId="6" fillId="5" borderId="48" xfId="1" applyFont="1" applyFill="1" applyBorder="1"/>
    <xf numFmtId="0" fontId="6" fillId="5" borderId="45" xfId="3" applyFont="1" applyFill="1" applyBorder="1"/>
    <xf numFmtId="0" fontId="6" fillId="5" borderId="11" xfId="3" applyFont="1" applyFill="1" applyBorder="1"/>
    <xf numFmtId="0" fontId="6" fillId="5" borderId="38" xfId="3" applyFont="1" applyFill="1" applyBorder="1"/>
    <xf numFmtId="0" fontId="6" fillId="5" borderId="47" xfId="1" applyFont="1" applyFill="1" applyBorder="1"/>
    <xf numFmtId="0" fontId="6" fillId="5" borderId="12" xfId="1" applyFont="1" applyFill="1" applyBorder="1"/>
    <xf numFmtId="0" fontId="6" fillId="5" borderId="16" xfId="1" applyFont="1" applyFill="1" applyBorder="1"/>
    <xf numFmtId="0" fontId="6" fillId="5" borderId="49" xfId="1" applyFont="1" applyFill="1" applyBorder="1"/>
    <xf numFmtId="0" fontId="6" fillId="5" borderId="39" xfId="1" applyFont="1" applyFill="1" applyBorder="1"/>
    <xf numFmtId="0" fontId="6" fillId="5" borderId="50" xfId="1" applyFont="1" applyFill="1" applyBorder="1"/>
    <xf numFmtId="0" fontId="7" fillId="5" borderId="5" xfId="0" applyFont="1" applyFill="1" applyBorder="1" applyAlignment="1">
      <alignment horizontal="center" vertical="top" wrapText="1"/>
    </xf>
    <xf numFmtId="0" fontId="7" fillId="5" borderId="19" xfId="0" applyFont="1" applyFill="1" applyBorder="1" applyAlignment="1">
      <alignment horizontal="center" vertical="top" wrapText="1"/>
    </xf>
    <xf numFmtId="0" fontId="7" fillId="5" borderId="25" xfId="1" applyFont="1" applyFill="1" applyBorder="1" applyAlignment="1">
      <alignment horizontal="center" wrapText="1"/>
    </xf>
    <xf numFmtId="0" fontId="7" fillId="0" borderId="44" xfId="1" applyFont="1" applyFill="1" applyBorder="1" applyAlignment="1">
      <alignment horizontal="center" wrapText="1"/>
    </xf>
    <xf numFmtId="0" fontId="7" fillId="5" borderId="44" xfId="1" applyFont="1" applyFill="1" applyBorder="1" applyAlignment="1">
      <alignment horizontal="center" wrapText="1"/>
    </xf>
    <xf numFmtId="0" fontId="7" fillId="5" borderId="5" xfId="3" applyFont="1" applyFill="1" applyBorder="1" applyAlignment="1">
      <alignment horizontal="center" wrapText="1"/>
    </xf>
    <xf numFmtId="0" fontId="7" fillId="5" borderId="19" xfId="3" applyFont="1" applyFill="1" applyBorder="1" applyAlignment="1">
      <alignment horizontal="center" wrapText="1"/>
    </xf>
    <xf numFmtId="0" fontId="7" fillId="5" borderId="28" xfId="1" applyFont="1" applyFill="1" applyBorder="1" applyAlignment="1">
      <alignment horizontal="center" wrapText="1"/>
    </xf>
    <xf numFmtId="0" fontId="7" fillId="5" borderId="5" xfId="1" applyFont="1" applyFill="1" applyBorder="1" applyAlignment="1">
      <alignment horizontal="center" wrapText="1"/>
    </xf>
    <xf numFmtId="0" fontId="7" fillId="5" borderId="11" xfId="1" applyFont="1" applyFill="1" applyBorder="1" applyAlignment="1">
      <alignment horizontal="center" wrapText="1"/>
    </xf>
    <xf numFmtId="0" fontId="7" fillId="5" borderId="19" xfId="1" applyFont="1" applyFill="1" applyBorder="1" applyAlignment="1">
      <alignment horizontal="center" wrapText="1"/>
    </xf>
    <xf numFmtId="0" fontId="10" fillId="4" borderId="52" xfId="3" applyFont="1" applyBorder="1" applyAlignment="1">
      <alignment horizontal="center" vertical="center"/>
    </xf>
    <xf numFmtId="0" fontId="0" fillId="0" borderId="53" xfId="0" applyBorder="1" applyAlignment="1">
      <alignment horizontal="left" vertical="top"/>
    </xf>
    <xf numFmtId="0" fontId="0" fillId="0" borderId="54" xfId="0" applyBorder="1" applyAlignment="1">
      <alignment horizontal="left" vertical="top"/>
    </xf>
    <xf numFmtId="0" fontId="11" fillId="8" borderId="2" xfId="6" applyFont="1" applyBorder="1"/>
    <xf numFmtId="0" fontId="11" fillId="8" borderId="17" xfId="6" applyFont="1" applyBorder="1"/>
    <xf numFmtId="0" fontId="11" fillId="8" borderId="12" xfId="6" applyFont="1" applyBorder="1" applyAlignment="1">
      <alignment vertical="center"/>
    </xf>
    <xf numFmtId="0" fontId="11" fillId="8" borderId="9" xfId="6" applyFont="1" applyBorder="1" applyAlignment="1">
      <alignment vertical="center"/>
    </xf>
    <xf numFmtId="0" fontId="11" fillId="8" borderId="4" xfId="6" applyFont="1" applyBorder="1" applyAlignment="1">
      <alignment vertical="center"/>
    </xf>
    <xf numFmtId="0" fontId="11" fillId="8" borderId="5" xfId="6" applyFont="1" applyBorder="1" applyAlignment="1">
      <alignment vertical="center"/>
    </xf>
    <xf numFmtId="0" fontId="11" fillId="8" borderId="2" xfId="6" applyFont="1" applyBorder="1" applyAlignment="1">
      <alignment vertical="center"/>
    </xf>
    <xf numFmtId="0" fontId="11" fillId="8" borderId="17" xfId="6" applyFont="1" applyBorder="1" applyAlignment="1">
      <alignment horizontal="center" vertical="center"/>
    </xf>
    <xf numFmtId="0" fontId="9" fillId="9" borderId="52" xfId="2" applyFont="1" applyFill="1" applyBorder="1" applyAlignment="1">
      <alignment horizontal="center" vertical="center"/>
    </xf>
    <xf numFmtId="0" fontId="9" fillId="6" borderId="25" xfId="4" applyBorder="1" applyAlignment="1">
      <alignment horizontal="center" wrapText="1"/>
    </xf>
    <xf numFmtId="0" fontId="5" fillId="0" borderId="0" xfId="5" applyFont="1" applyFill="1" applyBorder="1"/>
    <xf numFmtId="0" fontId="5" fillId="0" borderId="0" xfId="5" applyFont="1" applyFill="1" applyBorder="1" applyAlignment="1">
      <alignment horizontal="center" vertical="center"/>
    </xf>
    <xf numFmtId="0" fontId="5" fillId="7" borderId="2" xfId="5" applyFont="1" applyBorder="1"/>
    <xf numFmtId="0" fontId="5" fillId="7" borderId="17" xfId="5" applyFont="1" applyBorder="1"/>
    <xf numFmtId="0" fontId="9" fillId="10" borderId="36" xfId="7" applyBorder="1" applyAlignment="1">
      <alignment vertical="center"/>
    </xf>
    <xf numFmtId="0" fontId="9" fillId="10" borderId="37" xfId="7" applyBorder="1" applyAlignment="1">
      <alignment horizontal="center" vertical="center"/>
    </xf>
    <xf numFmtId="0" fontId="9" fillId="10" borderId="55" xfId="7" applyBorder="1" applyAlignment="1">
      <alignment horizontal="center" vertical="center"/>
    </xf>
    <xf numFmtId="0" fontId="6" fillId="5" borderId="5" xfId="0" applyFont="1" applyFill="1" applyBorder="1" applyProtection="1">
      <protection locked="0"/>
    </xf>
    <xf numFmtId="0" fontId="6" fillId="5" borderId="14" xfId="0" applyFont="1" applyFill="1" applyBorder="1" applyProtection="1">
      <protection locked="0"/>
    </xf>
    <xf numFmtId="0" fontId="6" fillId="5" borderId="3" xfId="0" applyFont="1" applyFill="1" applyBorder="1" applyProtection="1">
      <protection locked="0"/>
    </xf>
    <xf numFmtId="0" fontId="6" fillId="5" borderId="41" xfId="0" applyFont="1" applyFill="1" applyBorder="1" applyProtection="1">
      <protection locked="0"/>
    </xf>
    <xf numFmtId="0" fontId="6" fillId="5" borderId="19" xfId="0" applyFont="1" applyFill="1" applyBorder="1" applyProtection="1">
      <protection locked="0"/>
    </xf>
    <xf numFmtId="0" fontId="6" fillId="5" borderId="23" xfId="0" applyFont="1" applyFill="1" applyBorder="1" applyProtection="1">
      <protection locked="0"/>
    </xf>
    <xf numFmtId="0" fontId="6" fillId="5" borderId="24" xfId="0" applyFont="1" applyFill="1" applyBorder="1" applyProtection="1">
      <protection locked="0"/>
    </xf>
    <xf numFmtId="0" fontId="6" fillId="5" borderId="42" xfId="0" applyFont="1" applyFill="1" applyBorder="1" applyProtection="1">
      <protection locked="0"/>
    </xf>
    <xf numFmtId="0" fontId="6" fillId="0" borderId="12" xfId="0" applyFont="1" applyBorder="1" applyProtection="1">
      <protection locked="0"/>
    </xf>
    <xf numFmtId="0" fontId="6" fillId="0" borderId="16" xfId="0" applyFont="1" applyBorder="1" applyProtection="1">
      <protection locked="0"/>
    </xf>
    <xf numFmtId="0" fontId="6" fillId="0" borderId="10" xfId="0" applyFont="1" applyBorder="1" applyProtection="1">
      <protection locked="0"/>
    </xf>
    <xf numFmtId="0" fontId="6" fillId="0" borderId="47" xfId="0" applyFont="1" applyBorder="1" applyProtection="1">
      <protection locked="0"/>
    </xf>
    <xf numFmtId="0" fontId="6" fillId="0" borderId="41" xfId="0" applyFont="1" applyBorder="1" applyProtection="1">
      <protection locked="0"/>
    </xf>
    <xf numFmtId="0" fontId="6" fillId="0" borderId="5" xfId="0" applyFont="1" applyBorder="1" applyProtection="1">
      <protection locked="0"/>
    </xf>
    <xf numFmtId="0" fontId="6" fillId="0" borderId="14" xfId="0" applyFont="1" applyBorder="1" applyProtection="1">
      <protection locked="0"/>
    </xf>
    <xf numFmtId="0" fontId="6" fillId="0" borderId="45" xfId="0" applyFont="1" applyBorder="1" applyProtection="1">
      <protection locked="0"/>
    </xf>
    <xf numFmtId="0" fontId="6" fillId="0" borderId="11" xfId="0" applyFont="1" applyBorder="1" applyProtection="1">
      <protection locked="0"/>
    </xf>
    <xf numFmtId="0" fontId="6" fillId="0" borderId="38" xfId="0" applyFont="1" applyBorder="1" applyProtection="1">
      <protection locked="0"/>
    </xf>
    <xf numFmtId="0" fontId="6" fillId="5" borderId="25" xfId="1" applyFont="1" applyFill="1" applyBorder="1" applyProtection="1">
      <protection locked="0"/>
    </xf>
    <xf numFmtId="0" fontId="6" fillId="5" borderId="31" xfId="1" applyFont="1" applyFill="1" applyBorder="1" applyProtection="1">
      <protection locked="0"/>
    </xf>
    <xf numFmtId="0" fontId="6" fillId="5" borderId="32" xfId="1" applyFont="1" applyFill="1" applyBorder="1" applyProtection="1">
      <protection locked="0"/>
    </xf>
    <xf numFmtId="0" fontId="6" fillId="5" borderId="48" xfId="1" applyFont="1" applyFill="1" applyBorder="1" applyProtection="1">
      <protection locked="0"/>
    </xf>
    <xf numFmtId="0" fontId="6" fillId="0" borderId="44" xfId="1" applyFont="1" applyFill="1" applyBorder="1" applyProtection="1">
      <protection locked="0"/>
    </xf>
    <xf numFmtId="0" fontId="6" fillId="0" borderId="43" xfId="1" applyFont="1" applyFill="1" applyBorder="1" applyProtection="1">
      <protection locked="0"/>
    </xf>
    <xf numFmtId="0" fontId="6" fillId="0" borderId="27" xfId="1" applyFont="1" applyFill="1" applyBorder="1" applyProtection="1">
      <protection locked="0"/>
    </xf>
    <xf numFmtId="0" fontId="6" fillId="0" borderId="49" xfId="1" applyFont="1" applyFill="1" applyBorder="1" applyProtection="1">
      <protection locked="0"/>
    </xf>
    <xf numFmtId="0" fontId="6" fillId="0" borderId="39" xfId="1" applyFont="1" applyFill="1" applyBorder="1" applyProtection="1">
      <protection locked="0"/>
    </xf>
    <xf numFmtId="0" fontId="6" fillId="0" borderId="50" xfId="1" applyFont="1" applyFill="1" applyBorder="1" applyProtection="1">
      <protection locked="0"/>
    </xf>
    <xf numFmtId="0" fontId="6" fillId="5" borderId="44" xfId="1" applyFont="1" applyFill="1" applyBorder="1" applyProtection="1">
      <protection locked="0"/>
    </xf>
    <xf numFmtId="0" fontId="6" fillId="5" borderId="43" xfId="1" applyFont="1" applyFill="1" applyBorder="1" applyProtection="1">
      <protection locked="0"/>
    </xf>
    <xf numFmtId="0" fontId="6" fillId="5" borderId="27" xfId="1" applyFont="1" applyFill="1" applyBorder="1" applyProtection="1">
      <protection locked="0"/>
    </xf>
    <xf numFmtId="0" fontId="6" fillId="5" borderId="46" xfId="1" applyFont="1" applyFill="1" applyBorder="1" applyProtection="1">
      <protection locked="0"/>
    </xf>
    <xf numFmtId="0" fontId="6" fillId="0" borderId="25" xfId="1" applyFont="1" applyFill="1" applyBorder="1" applyProtection="1">
      <protection locked="0"/>
    </xf>
    <xf numFmtId="0" fontId="6" fillId="0" borderId="31" xfId="1" applyFont="1" applyFill="1" applyBorder="1" applyProtection="1">
      <protection locked="0"/>
    </xf>
    <xf numFmtId="0" fontId="6" fillId="0" borderId="32" xfId="1" applyFont="1" applyFill="1" applyBorder="1" applyProtection="1">
      <protection locked="0"/>
    </xf>
    <xf numFmtId="0" fontId="6" fillId="0" borderId="48" xfId="1" applyFont="1" applyFill="1" applyBorder="1" applyProtection="1">
      <protection locked="0"/>
    </xf>
    <xf numFmtId="0" fontId="6" fillId="5" borderId="12" xfId="3" applyFont="1" applyFill="1" applyBorder="1" applyProtection="1">
      <protection locked="0"/>
    </xf>
    <xf numFmtId="0" fontId="6" fillId="5" borderId="16" xfId="3" applyFont="1" applyFill="1" applyBorder="1" applyProtection="1">
      <protection locked="0"/>
    </xf>
    <xf numFmtId="0" fontId="6" fillId="5" borderId="10" xfId="3" applyFont="1" applyFill="1" applyBorder="1" applyProtection="1">
      <protection locked="0"/>
    </xf>
    <xf numFmtId="0" fontId="6" fillId="5" borderId="41" xfId="3" applyFont="1" applyFill="1" applyBorder="1" applyProtection="1">
      <protection locked="0"/>
    </xf>
    <xf numFmtId="0" fontId="6" fillId="5" borderId="5" xfId="3" applyFont="1" applyFill="1" applyBorder="1" applyProtection="1">
      <protection locked="0"/>
    </xf>
    <xf numFmtId="0" fontId="6" fillId="5" borderId="14" xfId="3" applyFont="1" applyFill="1" applyBorder="1" applyProtection="1">
      <protection locked="0"/>
    </xf>
    <xf numFmtId="0" fontId="6" fillId="5" borderId="3" xfId="3" applyFont="1" applyFill="1" applyBorder="1" applyProtection="1">
      <protection locked="0"/>
    </xf>
    <xf numFmtId="0" fontId="6" fillId="5" borderId="19" xfId="3" applyFont="1" applyFill="1" applyBorder="1" applyProtection="1">
      <protection locked="0"/>
    </xf>
    <xf numFmtId="0" fontId="6" fillId="5" borderId="23" xfId="3" applyFont="1" applyFill="1" applyBorder="1" applyProtection="1">
      <protection locked="0"/>
    </xf>
    <xf numFmtId="0" fontId="6" fillId="5" borderId="24" xfId="3" applyFont="1" applyFill="1" applyBorder="1" applyProtection="1">
      <protection locked="0"/>
    </xf>
    <xf numFmtId="0" fontId="6" fillId="5" borderId="45" xfId="3" applyFont="1" applyFill="1" applyBorder="1" applyProtection="1">
      <protection locked="0"/>
    </xf>
    <xf numFmtId="0" fontId="6" fillId="5" borderId="11" xfId="3" applyFont="1" applyFill="1" applyBorder="1" applyProtection="1">
      <protection locked="0"/>
    </xf>
    <xf numFmtId="0" fontId="6" fillId="5" borderId="38" xfId="3" applyFont="1" applyFill="1" applyBorder="1" applyProtection="1">
      <protection locked="0"/>
    </xf>
    <xf numFmtId="0" fontId="6" fillId="5" borderId="35" xfId="1" applyFont="1" applyFill="1" applyBorder="1" applyProtection="1">
      <protection locked="0"/>
    </xf>
    <xf numFmtId="0" fontId="6" fillId="5" borderId="49" xfId="1" applyFont="1" applyFill="1" applyBorder="1" applyProtection="1">
      <protection locked="0"/>
    </xf>
    <xf numFmtId="0" fontId="6" fillId="5" borderId="39" xfId="1" applyFont="1" applyFill="1" applyBorder="1" applyProtection="1">
      <protection locked="0"/>
    </xf>
    <xf numFmtId="0" fontId="6" fillId="5" borderId="50" xfId="1" applyFont="1" applyFill="1" applyBorder="1" applyProtection="1">
      <protection locked="0"/>
    </xf>
    <xf numFmtId="0" fontId="6" fillId="0" borderId="35" xfId="1" applyFont="1" applyFill="1" applyBorder="1" applyProtection="1">
      <protection locked="0"/>
    </xf>
    <xf numFmtId="0" fontId="6" fillId="5" borderId="28" xfId="1" applyFont="1" applyFill="1" applyBorder="1" applyProtection="1">
      <protection locked="0"/>
    </xf>
    <xf numFmtId="0" fontId="6" fillId="5" borderId="29" xfId="1" applyFont="1" applyFill="1" applyBorder="1" applyProtection="1">
      <protection locked="0"/>
    </xf>
    <xf numFmtId="0" fontId="6" fillId="5" borderId="30" xfId="1" applyFont="1" applyFill="1" applyBorder="1" applyProtection="1">
      <protection locked="0"/>
    </xf>
    <xf numFmtId="0" fontId="6" fillId="5" borderId="47" xfId="1" applyFont="1" applyFill="1" applyBorder="1" applyProtection="1">
      <protection locked="0"/>
    </xf>
    <xf numFmtId="0" fontId="6" fillId="5" borderId="12" xfId="1" applyFont="1" applyFill="1" applyBorder="1" applyProtection="1">
      <protection locked="0"/>
    </xf>
    <xf numFmtId="0" fontId="6" fillId="5" borderId="16" xfId="1" applyFont="1" applyFill="1" applyBorder="1" applyProtection="1">
      <protection locked="0"/>
    </xf>
    <xf numFmtId="0" fontId="6" fillId="5" borderId="5" xfId="1" applyFont="1" applyFill="1" applyBorder="1" applyProtection="1">
      <protection locked="0"/>
    </xf>
    <xf numFmtId="0" fontId="6" fillId="5" borderId="14" xfId="1" applyFont="1" applyFill="1" applyBorder="1" applyProtection="1">
      <protection locked="0"/>
    </xf>
    <xf numFmtId="0" fontId="6" fillId="5" borderId="3" xfId="1" applyFont="1" applyFill="1" applyBorder="1" applyProtection="1">
      <protection locked="0"/>
    </xf>
    <xf numFmtId="0" fontId="6" fillId="5" borderId="41" xfId="1" applyFont="1" applyFill="1" applyBorder="1" applyProtection="1">
      <protection locked="0"/>
    </xf>
    <xf numFmtId="0" fontId="6" fillId="5" borderId="11" xfId="1" applyFont="1" applyFill="1" applyBorder="1" applyProtection="1">
      <protection locked="0"/>
    </xf>
    <xf numFmtId="0" fontId="6" fillId="5" borderId="38" xfId="1" applyFont="1" applyFill="1" applyBorder="1" applyProtection="1">
      <protection locked="0"/>
    </xf>
    <xf numFmtId="0" fontId="6" fillId="5" borderId="8" xfId="1" applyFont="1" applyFill="1" applyBorder="1" applyProtection="1">
      <protection locked="0"/>
    </xf>
    <xf numFmtId="0" fontId="6" fillId="5" borderId="19" xfId="1" applyFont="1" applyFill="1" applyBorder="1" applyProtection="1">
      <protection locked="0"/>
    </xf>
    <xf numFmtId="0" fontId="6" fillId="5" borderId="23" xfId="1" applyFont="1" applyFill="1" applyBorder="1" applyProtection="1">
      <protection locked="0"/>
    </xf>
    <xf numFmtId="0" fontId="6" fillId="5" borderId="24" xfId="1" applyFont="1" applyFill="1" applyBorder="1" applyProtection="1">
      <protection locked="0"/>
    </xf>
    <xf numFmtId="0" fontId="6" fillId="5" borderId="42" xfId="1" applyFont="1" applyFill="1" applyBorder="1" applyProtection="1">
      <protection locked="0"/>
    </xf>
    <xf numFmtId="0" fontId="3" fillId="3" borderId="10" xfId="2" applyBorder="1" applyAlignment="1">
      <alignment horizontal="center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16" fillId="0" borderId="6" xfId="0" applyFont="1" applyBorder="1"/>
    <xf numFmtId="0" fontId="16" fillId="0" borderId="15" xfId="0" applyFont="1" applyBorder="1"/>
    <xf numFmtId="0" fontId="16" fillId="0" borderId="1" xfId="0" applyFont="1" applyBorder="1"/>
    <xf numFmtId="0" fontId="16" fillId="0" borderId="2" xfId="0" applyFont="1" applyBorder="1"/>
    <xf numFmtId="0" fontId="16" fillId="0" borderId="5" xfId="0" applyFont="1" applyBorder="1"/>
    <xf numFmtId="0" fontId="16" fillId="0" borderId="14" xfId="0" applyFont="1" applyBorder="1"/>
    <xf numFmtId="0" fontId="16" fillId="0" borderId="3" xfId="0" applyFont="1" applyBorder="1"/>
    <xf numFmtId="0" fontId="12" fillId="5" borderId="5" xfId="0" applyFont="1" applyFill="1" applyBorder="1" applyAlignment="1">
      <alignment horizontal="center" vertical="top" wrapText="1"/>
    </xf>
    <xf numFmtId="0" fontId="13" fillId="5" borderId="5" xfId="0" applyFont="1" applyFill="1" applyBorder="1" applyProtection="1">
      <protection locked="0"/>
    </xf>
    <xf numFmtId="0" fontId="13" fillId="5" borderId="14" xfId="0" applyFont="1" applyFill="1" applyBorder="1" applyProtection="1">
      <protection locked="0"/>
    </xf>
    <xf numFmtId="0" fontId="13" fillId="5" borderId="3" xfId="0" applyFont="1" applyFill="1" applyBorder="1" applyProtection="1">
      <protection locked="0"/>
    </xf>
    <xf numFmtId="0" fontId="12" fillId="5" borderId="19" xfId="0" applyFont="1" applyFill="1" applyBorder="1" applyAlignment="1">
      <alignment horizontal="center" vertical="top" wrapText="1"/>
    </xf>
    <xf numFmtId="0" fontId="13" fillId="5" borderId="19" xfId="0" applyFont="1" applyFill="1" applyBorder="1" applyProtection="1">
      <protection locked="0"/>
    </xf>
    <xf numFmtId="0" fontId="13" fillId="5" borderId="23" xfId="0" applyFont="1" applyFill="1" applyBorder="1" applyProtection="1">
      <protection locked="0"/>
    </xf>
    <xf numFmtId="0" fontId="13" fillId="5" borderId="24" xfId="0" applyFont="1" applyFill="1" applyBorder="1" applyProtection="1">
      <protection locked="0"/>
    </xf>
    <xf numFmtId="0" fontId="12" fillId="0" borderId="28" xfId="0" applyFont="1" applyBorder="1" applyAlignment="1">
      <alignment horizontal="center" vertical="top" wrapText="1"/>
    </xf>
    <xf numFmtId="0" fontId="13" fillId="0" borderId="12" xfId="0" applyFont="1" applyBorder="1" applyProtection="1">
      <protection locked="0"/>
    </xf>
    <xf numFmtId="0" fontId="13" fillId="0" borderId="16" xfId="0" applyFont="1" applyBorder="1" applyProtection="1">
      <protection locked="0"/>
    </xf>
    <xf numFmtId="0" fontId="13" fillId="0" borderId="10" xfId="0" applyFont="1" applyBorder="1" applyProtection="1">
      <protection locked="0"/>
    </xf>
    <xf numFmtId="0" fontId="12" fillId="0" borderId="5" xfId="0" applyFont="1" applyBorder="1" applyAlignment="1">
      <alignment horizontal="center" vertical="top" wrapText="1"/>
    </xf>
    <xf numFmtId="0" fontId="12" fillId="0" borderId="19" xfId="0" applyFont="1" applyBorder="1" applyAlignment="1">
      <alignment horizontal="center" vertical="top" wrapText="1"/>
    </xf>
    <xf numFmtId="0" fontId="12" fillId="5" borderId="25" xfId="1" applyFont="1" applyFill="1" applyBorder="1" applyAlignment="1">
      <alignment horizontal="center" wrapText="1"/>
    </xf>
    <xf numFmtId="0" fontId="13" fillId="5" borderId="25" xfId="1" applyFont="1" applyFill="1" applyBorder="1" applyProtection="1">
      <protection locked="0"/>
    </xf>
    <xf numFmtId="0" fontId="13" fillId="5" borderId="31" xfId="1" applyFont="1" applyFill="1" applyBorder="1" applyProtection="1">
      <protection locked="0"/>
    </xf>
    <xf numFmtId="0" fontId="13" fillId="5" borderId="32" xfId="1" applyFont="1" applyFill="1" applyBorder="1" applyProtection="1">
      <protection locked="0"/>
    </xf>
    <xf numFmtId="0" fontId="12" fillId="0" borderId="44" xfId="1" applyFont="1" applyFill="1" applyBorder="1" applyAlignment="1">
      <alignment horizontal="center" wrapText="1"/>
    </xf>
    <xf numFmtId="0" fontId="13" fillId="0" borderId="44" xfId="1" applyFont="1" applyFill="1" applyBorder="1" applyProtection="1">
      <protection locked="0"/>
    </xf>
    <xf numFmtId="0" fontId="13" fillId="0" borderId="43" xfId="1" applyFont="1" applyFill="1" applyBorder="1" applyProtection="1">
      <protection locked="0"/>
    </xf>
    <xf numFmtId="0" fontId="13" fillId="0" borderId="27" xfId="1" applyFont="1" applyFill="1" applyBorder="1" applyProtection="1">
      <protection locked="0"/>
    </xf>
    <xf numFmtId="0" fontId="12" fillId="5" borderId="44" xfId="1" applyFont="1" applyFill="1" applyBorder="1" applyAlignment="1">
      <alignment horizontal="center" wrapText="1"/>
    </xf>
    <xf numFmtId="0" fontId="13" fillId="5" borderId="44" xfId="1" applyFont="1" applyFill="1" applyBorder="1" applyProtection="1">
      <protection locked="0"/>
    </xf>
    <xf numFmtId="0" fontId="13" fillId="5" borderId="43" xfId="1" applyFont="1" applyFill="1" applyBorder="1" applyProtection="1">
      <protection locked="0"/>
    </xf>
    <xf numFmtId="0" fontId="13" fillId="5" borderId="27" xfId="1" applyFont="1" applyFill="1" applyBorder="1" applyProtection="1">
      <protection locked="0"/>
    </xf>
    <xf numFmtId="0" fontId="12" fillId="0" borderId="25" xfId="1" applyFont="1" applyFill="1" applyBorder="1" applyAlignment="1">
      <alignment horizontal="center" wrapText="1"/>
    </xf>
    <xf numFmtId="0" fontId="13" fillId="0" borderId="25" xfId="1" applyFont="1" applyFill="1" applyBorder="1" applyProtection="1">
      <protection locked="0"/>
    </xf>
    <xf numFmtId="0" fontId="13" fillId="0" borderId="31" xfId="1" applyFont="1" applyFill="1" applyBorder="1" applyProtection="1">
      <protection locked="0"/>
    </xf>
    <xf numFmtId="0" fontId="13" fillId="0" borderId="32" xfId="1" applyFont="1" applyFill="1" applyBorder="1" applyProtection="1">
      <protection locked="0"/>
    </xf>
    <xf numFmtId="0" fontId="12" fillId="5" borderId="5" xfId="3" applyFont="1" applyFill="1" applyBorder="1" applyAlignment="1">
      <alignment horizontal="center" wrapText="1"/>
    </xf>
    <xf numFmtId="0" fontId="13" fillId="5" borderId="12" xfId="3" applyFont="1" applyFill="1" applyBorder="1" applyProtection="1">
      <protection locked="0"/>
    </xf>
    <xf numFmtId="0" fontId="13" fillId="5" borderId="16" xfId="3" applyFont="1" applyFill="1" applyBorder="1" applyProtection="1">
      <protection locked="0"/>
    </xf>
    <xf numFmtId="0" fontId="13" fillId="5" borderId="10" xfId="3" applyFont="1" applyFill="1" applyBorder="1" applyProtection="1">
      <protection locked="0"/>
    </xf>
    <xf numFmtId="0" fontId="13" fillId="5" borderId="5" xfId="3" applyFont="1" applyFill="1" applyBorder="1" applyProtection="1">
      <protection locked="0"/>
    </xf>
    <xf numFmtId="0" fontId="13" fillId="5" borderId="14" xfId="3" applyFont="1" applyFill="1" applyBorder="1" applyProtection="1">
      <protection locked="0"/>
    </xf>
    <xf numFmtId="0" fontId="13" fillId="5" borderId="3" xfId="3" applyFont="1" applyFill="1" applyBorder="1" applyProtection="1">
      <protection locked="0"/>
    </xf>
    <xf numFmtId="0" fontId="12" fillId="5" borderId="19" xfId="3" applyFont="1" applyFill="1" applyBorder="1" applyAlignment="1">
      <alignment horizontal="center" wrapText="1"/>
    </xf>
    <xf numFmtId="0" fontId="13" fillId="5" borderId="19" xfId="3" applyFont="1" applyFill="1" applyBorder="1" applyProtection="1">
      <protection locked="0"/>
    </xf>
    <xf numFmtId="0" fontId="13" fillId="5" borderId="23" xfId="3" applyFont="1" applyFill="1" applyBorder="1" applyProtection="1">
      <protection locked="0"/>
    </xf>
    <xf numFmtId="0" fontId="13" fillId="5" borderId="24" xfId="3" applyFont="1" applyFill="1" applyBorder="1" applyProtection="1">
      <protection locked="0"/>
    </xf>
    <xf numFmtId="0" fontId="13" fillId="5" borderId="35" xfId="1" applyFont="1" applyFill="1" applyBorder="1" applyProtection="1">
      <protection locked="0"/>
    </xf>
    <xf numFmtId="0" fontId="13" fillId="0" borderId="35" xfId="1" applyFont="1" applyFill="1" applyBorder="1" applyProtection="1">
      <protection locked="0"/>
    </xf>
    <xf numFmtId="0" fontId="12" fillId="5" borderId="28" xfId="1" applyFont="1" applyFill="1" applyBorder="1" applyAlignment="1">
      <alignment horizontal="center" wrapText="1"/>
    </xf>
    <xf numFmtId="0" fontId="13" fillId="5" borderId="28" xfId="1" applyFont="1" applyFill="1" applyBorder="1" applyProtection="1">
      <protection locked="0"/>
    </xf>
    <xf numFmtId="0" fontId="13" fillId="5" borderId="29" xfId="1" applyFont="1" applyFill="1" applyBorder="1" applyProtection="1">
      <protection locked="0"/>
    </xf>
    <xf numFmtId="0" fontId="13" fillId="5" borderId="30" xfId="1" applyFont="1" applyFill="1" applyBorder="1" applyProtection="1">
      <protection locked="0"/>
    </xf>
    <xf numFmtId="0" fontId="12" fillId="5" borderId="5" xfId="1" applyFont="1" applyFill="1" applyBorder="1" applyAlignment="1">
      <alignment horizontal="center" wrapText="1"/>
    </xf>
    <xf numFmtId="0" fontId="13" fillId="5" borderId="5" xfId="1" applyFont="1" applyFill="1" applyBorder="1" applyProtection="1">
      <protection locked="0"/>
    </xf>
    <xf numFmtId="0" fontId="13" fillId="5" borderId="14" xfId="1" applyFont="1" applyFill="1" applyBorder="1" applyProtection="1">
      <protection locked="0"/>
    </xf>
    <xf numFmtId="0" fontId="13" fillId="5" borderId="3" xfId="1" applyFont="1" applyFill="1" applyBorder="1" applyProtection="1">
      <protection locked="0"/>
    </xf>
    <xf numFmtId="0" fontId="12" fillId="5" borderId="11" xfId="1" applyFont="1" applyFill="1" applyBorder="1" applyAlignment="1">
      <alignment horizontal="center" wrapText="1"/>
    </xf>
    <xf numFmtId="0" fontId="13" fillId="5" borderId="11" xfId="1" applyFont="1" applyFill="1" applyBorder="1" applyProtection="1">
      <protection locked="0"/>
    </xf>
    <xf numFmtId="0" fontId="13" fillId="5" borderId="38" xfId="1" applyFont="1" applyFill="1" applyBorder="1" applyProtection="1">
      <protection locked="0"/>
    </xf>
    <xf numFmtId="0" fontId="13" fillId="5" borderId="8" xfId="1" applyFont="1" applyFill="1" applyBorder="1" applyProtection="1">
      <protection locked="0"/>
    </xf>
    <xf numFmtId="0" fontId="12" fillId="5" borderId="19" xfId="1" applyFont="1" applyFill="1" applyBorder="1" applyAlignment="1">
      <alignment horizontal="center" wrapText="1"/>
    </xf>
    <xf numFmtId="0" fontId="13" fillId="5" borderId="19" xfId="1" applyFont="1" applyFill="1" applyBorder="1" applyProtection="1">
      <protection locked="0"/>
    </xf>
    <xf numFmtId="0" fontId="13" fillId="5" borderId="23" xfId="1" applyFont="1" applyFill="1" applyBorder="1" applyProtection="1">
      <protection locked="0"/>
    </xf>
    <xf numFmtId="0" fontId="13" fillId="5" borderId="24" xfId="1" applyFont="1" applyFill="1" applyBorder="1" applyProtection="1">
      <protection locked="0"/>
    </xf>
    <xf numFmtId="0" fontId="16" fillId="0" borderId="41" xfId="0" applyFont="1" applyBorder="1"/>
    <xf numFmtId="0" fontId="5" fillId="7" borderId="7" xfId="5" applyFont="1" applyBorder="1"/>
    <xf numFmtId="0" fontId="5" fillId="7" borderId="3" xfId="5" applyFont="1" applyBorder="1" applyAlignment="1">
      <alignment horizontal="center" vertical="center"/>
    </xf>
    <xf numFmtId="0" fontId="5" fillId="7" borderId="8" xfId="5" applyFont="1" applyBorder="1" applyAlignment="1">
      <alignment horizontal="center" vertical="center"/>
    </xf>
    <xf numFmtId="2" fontId="9" fillId="10" borderId="56" xfId="7" applyNumberFormat="1" applyBorder="1" applyAlignment="1">
      <alignment horizontal="center" vertical="center"/>
    </xf>
    <xf numFmtId="0" fontId="11" fillId="8" borderId="17" xfId="6" applyFont="1" applyBorder="1" applyAlignment="1">
      <alignment vertical="center"/>
    </xf>
    <xf numFmtId="0" fontId="11" fillId="8" borderId="3" xfId="6" applyFont="1" applyBorder="1" applyAlignment="1">
      <alignment horizontal="center" vertical="center" wrapText="1"/>
    </xf>
    <xf numFmtId="0" fontId="11" fillId="8" borderId="3" xfId="6" applyFont="1" applyBorder="1" applyAlignment="1">
      <alignment horizontal="center" vertical="center"/>
    </xf>
    <xf numFmtId="0" fontId="11" fillId="0" borderId="63" xfId="6" applyFont="1" applyFill="1" applyBorder="1" applyAlignment="1">
      <alignment horizontal="center" vertical="center"/>
    </xf>
    <xf numFmtId="0" fontId="11" fillId="0" borderId="67" xfId="6" applyFont="1" applyFill="1" applyBorder="1" applyAlignment="1">
      <alignment horizontal="center" vertical="center"/>
    </xf>
    <xf numFmtId="0" fontId="17" fillId="0" borderId="65" xfId="9" applyFont="1" applyFill="1" applyBorder="1" applyAlignment="1">
      <alignment horizontal="center" wrapText="1"/>
    </xf>
    <xf numFmtId="0" fontId="11" fillId="0" borderId="63" xfId="9" applyFont="1" applyFill="1" applyBorder="1" applyAlignment="1">
      <alignment horizontal="center"/>
    </xf>
    <xf numFmtId="0" fontId="11" fillId="0" borderId="64" xfId="9" applyFont="1" applyFill="1" applyBorder="1" applyAlignment="1">
      <alignment horizontal="center"/>
    </xf>
    <xf numFmtId="0" fontId="11" fillId="0" borderId="52" xfId="9" applyFont="1" applyFill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horizontal="left" vertical="center" indent="5"/>
    </xf>
    <xf numFmtId="0" fontId="22" fillId="13" borderId="68" xfId="0" applyFont="1" applyFill="1" applyBorder="1" applyAlignment="1">
      <alignment vertical="center" wrapText="1"/>
    </xf>
    <xf numFmtId="0" fontId="22" fillId="13" borderId="69" xfId="0" applyFont="1" applyFill="1" applyBorder="1" applyAlignment="1">
      <alignment vertical="center" wrapText="1"/>
    </xf>
    <xf numFmtId="0" fontId="19" fillId="0" borderId="70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19" fillId="0" borderId="71" xfId="0" applyFont="1" applyBorder="1" applyAlignment="1">
      <alignment horizontal="center" vertical="center" wrapText="1"/>
    </xf>
    <xf numFmtId="0" fontId="19" fillId="0" borderId="71" xfId="0" applyFont="1" applyBorder="1" applyAlignment="1">
      <alignment horizontal="center" wrapText="1"/>
    </xf>
    <xf numFmtId="0" fontId="19" fillId="0" borderId="70" xfId="0" applyFont="1" applyBorder="1" applyAlignment="1">
      <alignment horizontal="center" wrapText="1"/>
    </xf>
    <xf numFmtId="0" fontId="22" fillId="13" borderId="68" xfId="0" applyFont="1" applyFill="1" applyBorder="1" applyAlignment="1">
      <alignment horizontal="center" vertical="center" wrapText="1"/>
    </xf>
    <xf numFmtId="0" fontId="22" fillId="13" borderId="69" xfId="0" applyFont="1" applyFill="1" applyBorder="1" applyAlignment="1">
      <alignment horizontal="center" vertical="center" wrapText="1"/>
    </xf>
    <xf numFmtId="0" fontId="19" fillId="0" borderId="72" xfId="0" applyFont="1" applyBorder="1" applyAlignment="1">
      <alignment horizontal="center" wrapText="1"/>
    </xf>
    <xf numFmtId="0" fontId="19" fillId="0" borderId="73" xfId="0" applyFont="1" applyBorder="1" applyAlignment="1">
      <alignment horizontal="center" wrapText="1"/>
    </xf>
    <xf numFmtId="0" fontId="19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 vertical="center" wrapText="1"/>
    </xf>
    <xf numFmtId="0" fontId="9" fillId="9" borderId="56" xfId="2" applyFont="1" applyFill="1" applyBorder="1" applyAlignment="1">
      <alignment horizontal="center" vertical="center"/>
    </xf>
    <xf numFmtId="0" fontId="17" fillId="0" borderId="65" xfId="9" applyFont="1" applyFill="1" applyBorder="1" applyAlignment="1">
      <alignment horizontal="center" vertical="center" wrapText="1"/>
    </xf>
    <xf numFmtId="0" fontId="17" fillId="0" borderId="62" xfId="9" applyFont="1" applyFill="1" applyBorder="1" applyAlignment="1">
      <alignment horizontal="center" vertical="center" wrapText="1"/>
    </xf>
    <xf numFmtId="0" fontId="11" fillId="0" borderId="66" xfId="6" applyFont="1" applyFill="1" applyBorder="1" applyAlignment="1">
      <alignment horizontal="center" vertical="center"/>
    </xf>
    <xf numFmtId="0" fontId="2" fillId="2" borderId="5" xfId="1" applyBorder="1" applyAlignment="1">
      <alignment horizontal="center"/>
    </xf>
    <xf numFmtId="0" fontId="11" fillId="0" borderId="63" xfId="9" applyFont="1" applyFill="1" applyBorder="1" applyAlignment="1">
      <alignment horizontal="center" vertical="center"/>
    </xf>
    <xf numFmtId="0" fontId="11" fillId="0" borderId="64" xfId="9" applyFont="1" applyFill="1" applyBorder="1" applyAlignment="1">
      <alignment horizontal="center" vertical="center"/>
    </xf>
    <xf numFmtId="0" fontId="2" fillId="0" borderId="0" xfId="1" applyFill="1" applyAlignment="1">
      <alignment vertical="center"/>
    </xf>
    <xf numFmtId="0" fontId="11" fillId="0" borderId="62" xfId="6" applyFont="1" applyFill="1" applyBorder="1" applyAlignment="1">
      <alignment horizontal="center" vertical="center" wrapText="1"/>
    </xf>
    <xf numFmtId="0" fontId="2" fillId="2" borderId="5" xfId="1" applyBorder="1" applyAlignment="1">
      <alignment horizontal="center" vertical="center"/>
    </xf>
    <xf numFmtId="0" fontId="2" fillId="2" borderId="5" xfId="1" applyBorder="1" applyAlignment="1">
      <alignment horizontal="left" vertical="center" wrapText="1"/>
    </xf>
    <xf numFmtId="0" fontId="2" fillId="2" borderId="3" xfId="1" applyBorder="1" applyAlignment="1">
      <alignment horizontal="left" vertical="center"/>
    </xf>
    <xf numFmtId="0" fontId="10" fillId="4" borderId="80" xfId="3" applyFont="1" applyBorder="1" applyAlignment="1" applyProtection="1">
      <alignment horizontal="center" vertical="center"/>
      <protection locked="0"/>
    </xf>
    <xf numFmtId="0" fontId="9" fillId="15" borderId="25" xfId="8" applyFont="1" applyFill="1" applyBorder="1" applyAlignment="1">
      <alignment horizontal="center" wrapText="1"/>
    </xf>
    <xf numFmtId="0" fontId="24" fillId="0" borderId="0" xfId="0" applyFont="1"/>
    <xf numFmtId="0" fontId="11" fillId="0" borderId="9" xfId="0" applyFont="1" applyBorder="1" applyAlignment="1" applyProtection="1">
      <alignment horizontal="center" vertical="top"/>
      <protection locked="0"/>
    </xf>
    <xf numFmtId="0" fontId="11" fillId="0" borderId="4" xfId="0" applyFont="1" applyBorder="1" applyAlignment="1" applyProtection="1">
      <alignment horizontal="center" vertical="top"/>
      <protection locked="0"/>
    </xf>
    <xf numFmtId="0" fontId="11" fillId="0" borderId="10" xfId="0" applyFont="1" applyBorder="1" applyAlignment="1" applyProtection="1">
      <alignment horizontal="center" vertical="top"/>
      <protection locked="0"/>
    </xf>
    <xf numFmtId="0" fontId="11" fillId="0" borderId="20" xfId="0" applyFont="1" applyBorder="1" applyAlignment="1" applyProtection="1">
      <alignment horizontal="center" vertical="top"/>
      <protection locked="0"/>
    </xf>
    <xf numFmtId="0" fontId="7" fillId="4" borderId="57" xfId="3" applyFont="1" applyBorder="1" applyAlignment="1">
      <alignment horizontal="center" vertical="center" wrapText="1"/>
    </xf>
    <xf numFmtId="0" fontId="7" fillId="4" borderId="58" xfId="3" applyFont="1" applyBorder="1" applyAlignment="1">
      <alignment horizontal="center" vertical="center" wrapText="1"/>
    </xf>
    <xf numFmtId="0" fontId="7" fillId="4" borderId="59" xfId="3" applyFont="1" applyBorder="1" applyAlignment="1">
      <alignment horizontal="center" vertical="center" wrapText="1"/>
    </xf>
    <xf numFmtId="0" fontId="7" fillId="4" borderId="60" xfId="3" applyFont="1" applyBorder="1" applyAlignment="1">
      <alignment horizontal="center" vertical="center" wrapText="1"/>
    </xf>
    <xf numFmtId="0" fontId="0" fillId="0" borderId="7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7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34" xfId="0" applyBorder="1" applyAlignment="1">
      <alignment horizontal="left" vertical="top" wrapText="1"/>
    </xf>
    <xf numFmtId="0" fontId="6" fillId="0" borderId="7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top"/>
    </xf>
    <xf numFmtId="0" fontId="6" fillId="0" borderId="8" xfId="0" applyFont="1" applyBorder="1" applyAlignment="1">
      <alignment horizontal="left" vertical="top"/>
    </xf>
    <xf numFmtId="0" fontId="0" fillId="0" borderId="34" xfId="0" applyBorder="1" applyAlignment="1">
      <alignment horizontal="left" vertical="top"/>
    </xf>
    <xf numFmtId="0" fontId="11" fillId="0" borderId="9" xfId="0" applyFont="1" applyBorder="1" applyAlignment="1" applyProtection="1">
      <alignment horizontal="center" vertical="top" wrapText="1"/>
      <protection locked="0"/>
    </xf>
    <xf numFmtId="0" fontId="11" fillId="0" borderId="4" xfId="0" applyFont="1" applyBorder="1" applyAlignment="1" applyProtection="1">
      <alignment horizontal="center" vertical="top" wrapText="1"/>
      <protection locked="0"/>
    </xf>
    <xf numFmtId="0" fontId="11" fillId="0" borderId="20" xfId="0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center" vertical="top"/>
    </xf>
    <xf numFmtId="0" fontId="6" fillId="0" borderId="8" xfId="0" applyFont="1" applyBorder="1" applyAlignment="1">
      <alignment horizontal="center" vertical="top"/>
    </xf>
    <xf numFmtId="0" fontId="7" fillId="0" borderId="5" xfId="0" applyFont="1" applyBorder="1" applyAlignment="1">
      <alignment vertical="top" wrapText="1"/>
    </xf>
    <xf numFmtId="0" fontId="7" fillId="5" borderId="7" xfId="0" applyFont="1" applyFill="1" applyBorder="1" applyAlignment="1">
      <alignment horizontal="left" vertical="center" wrapText="1"/>
    </xf>
    <xf numFmtId="0" fontId="7" fillId="5" borderId="8" xfId="0" applyFont="1" applyFill="1" applyBorder="1" applyAlignment="1">
      <alignment horizontal="left" vertical="center" wrapText="1"/>
    </xf>
    <xf numFmtId="0" fontId="7" fillId="5" borderId="13" xfId="0" applyFont="1" applyFill="1" applyBorder="1" applyAlignment="1">
      <alignment horizontal="left" vertical="center" wrapText="1"/>
    </xf>
    <xf numFmtId="0" fontId="7" fillId="5" borderId="18" xfId="0" applyFont="1" applyFill="1" applyBorder="1" applyAlignment="1">
      <alignment horizontal="left" vertical="center" wrapText="1"/>
    </xf>
    <xf numFmtId="0" fontId="7" fillId="5" borderId="21" xfId="0" applyFont="1" applyFill="1" applyBorder="1" applyAlignment="1">
      <alignment horizontal="left" vertical="center" wrapText="1"/>
    </xf>
    <xf numFmtId="0" fontId="7" fillId="5" borderId="22" xfId="0" applyFont="1" applyFill="1" applyBorder="1" applyAlignment="1">
      <alignment horizontal="left" vertical="center" wrapText="1"/>
    </xf>
    <xf numFmtId="0" fontId="7" fillId="0" borderId="26" xfId="0" applyFont="1" applyBorder="1" applyAlignment="1">
      <alignment horizontal="left" vertical="center" wrapText="1"/>
    </xf>
    <xf numFmtId="0" fontId="7" fillId="0" borderId="27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left" vertical="center" wrapText="1"/>
    </xf>
    <xf numFmtId="0" fontId="7" fillId="0" borderId="22" xfId="0" applyFont="1" applyBorder="1" applyAlignment="1">
      <alignment horizontal="left" vertical="center" wrapText="1"/>
    </xf>
    <xf numFmtId="0" fontId="11" fillId="0" borderId="4" xfId="0" applyFont="1" applyBorder="1" applyAlignment="1" applyProtection="1">
      <alignment horizontal="center"/>
      <protection locked="0"/>
    </xf>
    <xf numFmtId="0" fontId="11" fillId="0" borderId="10" xfId="0" applyFont="1" applyBorder="1" applyAlignment="1" applyProtection="1">
      <alignment horizontal="center"/>
      <protection locked="0"/>
    </xf>
    <xf numFmtId="0" fontId="9" fillId="9" borderId="61" xfId="1" applyFont="1" applyFill="1" applyBorder="1" applyAlignment="1">
      <alignment horizontal="left" vertical="center"/>
    </xf>
    <xf numFmtId="0" fontId="9" fillId="9" borderId="56" xfId="1" applyFont="1" applyFill="1" applyBorder="1" applyAlignment="1">
      <alignment horizontal="left" vertical="center"/>
    </xf>
    <xf numFmtId="0" fontId="2" fillId="2" borderId="7" xfId="1" applyBorder="1" applyAlignment="1">
      <alignment horizontal="center" vertical="center" wrapText="1"/>
    </xf>
    <xf numFmtId="0" fontId="2" fillId="2" borderId="8" xfId="1" applyBorder="1" applyAlignment="1">
      <alignment horizontal="center" vertical="center" wrapText="1"/>
    </xf>
    <xf numFmtId="0" fontId="2" fillId="2" borderId="13" xfId="1" applyBorder="1" applyAlignment="1">
      <alignment horizontal="center" vertical="center" wrapText="1"/>
    </xf>
    <xf numFmtId="0" fontId="2" fillId="2" borderId="18" xfId="1" applyBorder="1" applyAlignment="1">
      <alignment horizontal="center" vertical="center" wrapText="1"/>
    </xf>
    <xf numFmtId="0" fontId="2" fillId="2" borderId="9" xfId="1" applyBorder="1" applyAlignment="1">
      <alignment horizontal="center" vertical="center" wrapText="1"/>
    </xf>
    <xf numFmtId="0" fontId="2" fillId="2" borderId="10" xfId="1" applyBorder="1" applyAlignment="1">
      <alignment horizontal="center" vertical="center" wrapText="1"/>
    </xf>
    <xf numFmtId="0" fontId="7" fillId="0" borderId="33" xfId="1" applyFont="1" applyFill="1" applyBorder="1" applyAlignment="1">
      <alignment horizontal="left" vertical="center" wrapText="1"/>
    </xf>
    <xf numFmtId="0" fontId="7" fillId="0" borderId="32" xfId="1" applyFont="1" applyFill="1" applyBorder="1" applyAlignment="1">
      <alignment horizontal="left" vertical="center" wrapText="1"/>
    </xf>
    <xf numFmtId="0" fontId="7" fillId="5" borderId="28" xfId="1" applyFont="1" applyFill="1" applyBorder="1" applyAlignment="1">
      <alignment horizontal="center" vertical="center" wrapText="1"/>
    </xf>
    <xf numFmtId="0" fontId="7" fillId="5" borderId="5" xfId="1" applyFont="1" applyFill="1" applyBorder="1" applyAlignment="1">
      <alignment horizontal="center" vertical="center" wrapText="1"/>
    </xf>
    <xf numFmtId="0" fontId="7" fillId="5" borderId="19" xfId="1" applyFont="1" applyFill="1" applyBorder="1" applyAlignment="1">
      <alignment horizontal="center" vertical="center" wrapText="1"/>
    </xf>
    <xf numFmtId="0" fontId="7" fillId="5" borderId="5" xfId="3" applyFont="1" applyFill="1" applyBorder="1" applyAlignment="1">
      <alignment horizontal="left" vertical="center" wrapText="1"/>
    </xf>
    <xf numFmtId="0" fontId="7" fillId="5" borderId="19" xfId="3" applyFont="1" applyFill="1" applyBorder="1" applyAlignment="1">
      <alignment horizontal="left" vertical="center" wrapText="1"/>
    </xf>
    <xf numFmtId="0" fontId="7" fillId="5" borderId="33" xfId="1" applyFont="1" applyFill="1" applyBorder="1" applyAlignment="1">
      <alignment horizontal="left" vertical="center" wrapText="1"/>
    </xf>
    <xf numFmtId="0" fontId="7" fillId="5" borderId="32" xfId="1" applyFont="1" applyFill="1" applyBorder="1" applyAlignment="1">
      <alignment horizontal="left" vertical="center" wrapText="1"/>
    </xf>
    <xf numFmtId="0" fontId="7" fillId="5" borderId="25" xfId="1" applyFont="1" applyFill="1" applyBorder="1" applyAlignment="1">
      <alignment horizontal="left" vertical="center" wrapText="1"/>
    </xf>
    <xf numFmtId="0" fontId="7" fillId="0" borderId="26" xfId="1" applyFont="1" applyFill="1" applyBorder="1" applyAlignment="1">
      <alignment horizontal="left" vertical="center" wrapText="1"/>
    </xf>
    <xf numFmtId="0" fontId="7" fillId="0" borderId="27" xfId="1" applyFont="1" applyFill="1" applyBorder="1" applyAlignment="1">
      <alignment horizontal="left" vertical="center" wrapText="1"/>
    </xf>
    <xf numFmtId="0" fontId="7" fillId="5" borderId="26" xfId="1" applyFont="1" applyFill="1" applyBorder="1" applyAlignment="1">
      <alignment horizontal="left" vertical="center" wrapText="1"/>
    </xf>
    <xf numFmtId="0" fontId="7" fillId="5" borderId="27" xfId="1" applyFont="1" applyFill="1" applyBorder="1" applyAlignment="1">
      <alignment horizontal="left" vertical="center" wrapText="1"/>
    </xf>
    <xf numFmtId="0" fontId="0" fillId="0" borderId="40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14" fillId="0" borderId="7" xfId="0" applyFont="1" applyBorder="1" applyAlignment="1">
      <alignment horizontal="left" vertical="top"/>
    </xf>
    <xf numFmtId="0" fontId="14" fillId="0" borderId="1" xfId="0" applyFont="1" applyBorder="1" applyAlignment="1">
      <alignment horizontal="left" vertical="top"/>
    </xf>
    <xf numFmtId="0" fontId="14" fillId="0" borderId="8" xfId="0" applyFont="1" applyBorder="1" applyAlignment="1">
      <alignment horizontal="left" vertical="top"/>
    </xf>
    <xf numFmtId="0" fontId="14" fillId="0" borderId="7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0" fontId="14" fillId="0" borderId="34" xfId="0" applyFont="1" applyBorder="1" applyAlignment="1">
      <alignment horizontal="left" vertical="top" wrapText="1"/>
    </xf>
    <xf numFmtId="0" fontId="15" fillId="0" borderId="9" xfId="0" applyFont="1" applyBorder="1" applyAlignment="1" applyProtection="1">
      <alignment horizontal="center" vertical="top"/>
      <protection locked="0"/>
    </xf>
    <xf numFmtId="0" fontId="15" fillId="0" borderId="4" xfId="0" applyFont="1" applyBorder="1" applyAlignment="1" applyProtection="1">
      <alignment horizontal="center" vertical="top"/>
      <protection locked="0"/>
    </xf>
    <xf numFmtId="0" fontId="15" fillId="0" borderId="10" xfId="0" applyFont="1" applyBorder="1" applyAlignment="1" applyProtection="1">
      <alignment horizontal="center" vertical="top"/>
      <protection locked="0"/>
    </xf>
    <xf numFmtId="0" fontId="15" fillId="0" borderId="9" xfId="0" applyFont="1" applyBorder="1" applyAlignment="1" applyProtection="1">
      <alignment horizontal="center" vertical="top" wrapText="1"/>
      <protection locked="0"/>
    </xf>
    <xf numFmtId="0" fontId="15" fillId="0" borderId="4" xfId="0" applyFont="1" applyBorder="1" applyAlignment="1" applyProtection="1">
      <alignment horizontal="center" vertical="top" wrapText="1"/>
      <protection locked="0"/>
    </xf>
    <xf numFmtId="0" fontId="15" fillId="0" borderId="20" xfId="0" applyFont="1" applyBorder="1" applyAlignment="1" applyProtection="1">
      <alignment horizontal="center" vertical="top" wrapText="1"/>
      <protection locked="0"/>
    </xf>
    <xf numFmtId="0" fontId="13" fillId="0" borderId="7" xfId="0" applyFont="1" applyBorder="1" applyAlignment="1">
      <alignment horizontal="left" vertical="top"/>
    </xf>
    <xf numFmtId="0" fontId="13" fillId="0" borderId="1" xfId="0" applyFont="1" applyBorder="1" applyAlignment="1">
      <alignment horizontal="left" vertical="top"/>
    </xf>
    <xf numFmtId="0" fontId="13" fillId="0" borderId="8" xfId="0" applyFont="1" applyBorder="1" applyAlignment="1">
      <alignment horizontal="left" vertical="top"/>
    </xf>
    <xf numFmtId="0" fontId="14" fillId="0" borderId="34" xfId="0" applyFont="1" applyBorder="1" applyAlignment="1">
      <alignment horizontal="left" vertical="top"/>
    </xf>
    <xf numFmtId="0" fontId="15" fillId="0" borderId="20" xfId="0" applyFont="1" applyBorder="1" applyAlignment="1" applyProtection="1">
      <alignment horizontal="center" vertical="top"/>
      <protection locked="0"/>
    </xf>
    <xf numFmtId="0" fontId="12" fillId="0" borderId="33" xfId="1" applyFont="1" applyFill="1" applyBorder="1" applyAlignment="1">
      <alignment horizontal="left" vertical="center" wrapText="1"/>
    </xf>
    <xf numFmtId="0" fontId="12" fillId="0" borderId="32" xfId="1" applyFont="1" applyFill="1" applyBorder="1" applyAlignment="1">
      <alignment horizontal="left" vertical="center" wrapText="1"/>
    </xf>
    <xf numFmtId="0" fontId="12" fillId="0" borderId="5" xfId="0" applyFont="1" applyBorder="1" applyAlignment="1">
      <alignment vertical="top" wrapText="1"/>
    </xf>
    <xf numFmtId="0" fontId="13" fillId="0" borderId="9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12" fillId="5" borderId="7" xfId="0" applyFont="1" applyFill="1" applyBorder="1" applyAlignment="1">
      <alignment horizontal="left" vertical="center" wrapText="1"/>
    </xf>
    <xf numFmtId="0" fontId="12" fillId="5" borderId="8" xfId="0" applyFont="1" applyFill="1" applyBorder="1" applyAlignment="1">
      <alignment horizontal="left" vertical="center" wrapText="1"/>
    </xf>
    <xf numFmtId="0" fontId="12" fillId="5" borderId="13" xfId="0" applyFont="1" applyFill="1" applyBorder="1" applyAlignment="1">
      <alignment horizontal="left" vertical="center" wrapText="1"/>
    </xf>
    <xf numFmtId="0" fontId="12" fillId="5" borderId="18" xfId="0" applyFont="1" applyFill="1" applyBorder="1" applyAlignment="1">
      <alignment horizontal="left" vertical="center" wrapText="1"/>
    </xf>
    <xf numFmtId="0" fontId="12" fillId="5" borderId="21" xfId="0" applyFont="1" applyFill="1" applyBorder="1" applyAlignment="1">
      <alignment horizontal="left" vertical="center" wrapText="1"/>
    </xf>
    <xf numFmtId="0" fontId="12" fillId="5" borderId="22" xfId="0" applyFont="1" applyFill="1" applyBorder="1" applyAlignment="1">
      <alignment horizontal="left" vertical="center" wrapText="1"/>
    </xf>
    <xf numFmtId="0" fontId="12" fillId="0" borderId="26" xfId="0" applyFont="1" applyBorder="1" applyAlignment="1">
      <alignment horizontal="left" vertical="center" wrapText="1"/>
    </xf>
    <xf numFmtId="0" fontId="12" fillId="0" borderId="27" xfId="0" applyFont="1" applyBorder="1" applyAlignment="1">
      <alignment horizontal="left" vertical="center" wrapText="1"/>
    </xf>
    <xf numFmtId="0" fontId="12" fillId="0" borderId="13" xfId="0" applyFont="1" applyBorder="1" applyAlignment="1">
      <alignment horizontal="left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21" xfId="0" applyFont="1" applyBorder="1" applyAlignment="1">
      <alignment horizontal="left" vertical="center" wrapText="1"/>
    </xf>
    <xf numFmtId="0" fontId="12" fillId="0" borderId="22" xfId="0" applyFont="1" applyBorder="1" applyAlignment="1">
      <alignment horizontal="left" vertical="center" wrapText="1"/>
    </xf>
    <xf numFmtId="0" fontId="12" fillId="5" borderId="25" xfId="1" applyFont="1" applyFill="1" applyBorder="1" applyAlignment="1">
      <alignment horizontal="left" vertical="center" wrapText="1"/>
    </xf>
    <xf numFmtId="0" fontId="12" fillId="0" borderId="26" xfId="1" applyFont="1" applyFill="1" applyBorder="1" applyAlignment="1">
      <alignment horizontal="left" vertical="center" wrapText="1"/>
    </xf>
    <xf numFmtId="0" fontId="12" fillId="0" borderId="27" xfId="1" applyFont="1" applyFill="1" applyBorder="1" applyAlignment="1">
      <alignment horizontal="left" vertical="center" wrapText="1"/>
    </xf>
    <xf numFmtId="0" fontId="12" fillId="5" borderId="26" xfId="1" applyFont="1" applyFill="1" applyBorder="1" applyAlignment="1">
      <alignment horizontal="left" vertical="center" wrapText="1"/>
    </xf>
    <xf numFmtId="0" fontId="12" fillId="5" borderId="27" xfId="1" applyFont="1" applyFill="1" applyBorder="1" applyAlignment="1">
      <alignment horizontal="left" vertical="center" wrapText="1"/>
    </xf>
    <xf numFmtId="0" fontId="12" fillId="5" borderId="5" xfId="3" applyFont="1" applyFill="1" applyBorder="1" applyAlignment="1">
      <alignment horizontal="left" vertical="center" wrapText="1"/>
    </xf>
    <xf numFmtId="0" fontId="12" fillId="5" borderId="19" xfId="3" applyFont="1" applyFill="1" applyBorder="1" applyAlignment="1">
      <alignment horizontal="left" vertical="center" wrapText="1"/>
    </xf>
    <xf numFmtId="0" fontId="12" fillId="5" borderId="33" xfId="1" applyFont="1" applyFill="1" applyBorder="1" applyAlignment="1">
      <alignment horizontal="left" vertical="center" wrapText="1"/>
    </xf>
    <xf numFmtId="0" fontId="12" fillId="5" borderId="32" xfId="1" applyFont="1" applyFill="1" applyBorder="1" applyAlignment="1">
      <alignment horizontal="left" vertical="center" wrapText="1"/>
    </xf>
    <xf numFmtId="0" fontId="12" fillId="5" borderId="28" xfId="1" applyFont="1" applyFill="1" applyBorder="1" applyAlignment="1">
      <alignment horizontal="center" vertical="center" wrapText="1"/>
    </xf>
    <xf numFmtId="0" fontId="12" fillId="5" borderId="5" xfId="1" applyFont="1" applyFill="1" applyBorder="1" applyAlignment="1">
      <alignment horizontal="center" vertical="center" wrapText="1"/>
    </xf>
    <xf numFmtId="0" fontId="12" fillId="5" borderId="19" xfId="1" applyFont="1" applyFill="1" applyBorder="1" applyAlignment="1">
      <alignment horizontal="center" vertical="center" wrapText="1"/>
    </xf>
    <xf numFmtId="0" fontId="23" fillId="14" borderId="74" xfId="0" applyFont="1" applyFill="1" applyBorder="1" applyAlignment="1">
      <alignment horizontal="center" vertical="center" wrapText="1"/>
    </xf>
    <xf numFmtId="0" fontId="23" fillId="14" borderId="75" xfId="0" applyFont="1" applyFill="1" applyBorder="1" applyAlignment="1">
      <alignment horizontal="center" vertical="center" wrapText="1"/>
    </xf>
    <xf numFmtId="0" fontId="23" fillId="14" borderId="76" xfId="0" applyFont="1" applyFill="1" applyBorder="1" applyAlignment="1">
      <alignment horizontal="center" vertical="center" wrapText="1"/>
    </xf>
    <xf numFmtId="0" fontId="23" fillId="14" borderId="77" xfId="0" applyFont="1" applyFill="1" applyBorder="1" applyAlignment="1">
      <alignment horizontal="center" vertical="center" wrapText="1"/>
    </xf>
    <xf numFmtId="0" fontId="23" fillId="14" borderId="78" xfId="0" applyFont="1" applyFill="1" applyBorder="1" applyAlignment="1">
      <alignment horizontal="center" vertical="center" wrapText="1"/>
    </xf>
    <xf numFmtId="0" fontId="23" fillId="14" borderId="71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top"/>
    </xf>
    <xf numFmtId="0" fontId="11" fillId="0" borderId="4" xfId="0" applyFont="1" applyBorder="1" applyAlignment="1">
      <alignment horizontal="center" vertical="top"/>
    </xf>
    <xf numFmtId="0" fontId="11" fillId="0" borderId="10" xfId="0" applyFont="1" applyBorder="1" applyAlignment="1">
      <alignment horizontal="center" vertical="top"/>
    </xf>
    <xf numFmtId="0" fontId="11" fillId="0" borderId="9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11" fillId="0" borderId="20" xfId="0" applyFont="1" applyBorder="1" applyAlignment="1">
      <alignment horizontal="center" vertical="top" wrapText="1"/>
    </xf>
    <xf numFmtId="0" fontId="11" fillId="0" borderId="20" xfId="0" applyFont="1" applyBorder="1" applyAlignment="1">
      <alignment horizontal="center" vertical="top"/>
    </xf>
    <xf numFmtId="0" fontId="6" fillId="4" borderId="51" xfId="3" applyFont="1" applyBorder="1" applyAlignment="1">
      <alignment horizontal="center" vertical="center" wrapText="1"/>
    </xf>
    <xf numFmtId="0" fontId="6" fillId="4" borderId="1" xfId="3" applyFont="1" applyBorder="1" applyAlignment="1">
      <alignment horizontal="center" vertical="center" wrapText="1"/>
    </xf>
    <xf numFmtId="0" fontId="6" fillId="4" borderId="40" xfId="3" applyFont="1" applyBorder="1" applyAlignment="1">
      <alignment horizontal="center" vertical="center" wrapText="1"/>
    </xf>
    <xf numFmtId="0" fontId="6" fillId="4" borderId="10" xfId="3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9" fillId="9" borderId="61" xfId="1" applyFont="1" applyFill="1" applyBorder="1" applyAlignment="1">
      <alignment horizontal="center" vertical="center"/>
    </xf>
    <xf numFmtId="0" fontId="9" fillId="9" borderId="79" xfId="1" applyFont="1" applyFill="1" applyBorder="1" applyAlignment="1">
      <alignment horizontal="center" vertical="center"/>
    </xf>
  </cellXfs>
  <cellStyles count="10">
    <cellStyle name="20% - Accent3" xfId="9" builtinId="38"/>
    <cellStyle name="60% - Accent4" xfId="8" builtinId="44"/>
    <cellStyle name="60% - Accent5" xfId="5" builtinId="48"/>
    <cellStyle name="Accent1" xfId="7" builtinId="29"/>
    <cellStyle name="Accent2" xfId="4" builtinId="33"/>
    <cellStyle name="Accent4" xfId="6" builtinId="41"/>
    <cellStyle name="Bad" xfId="2" builtinId="27"/>
    <cellStyle name="Good" xfId="1" builtinId="26"/>
    <cellStyle name="Neutral" xfId="3" builtinId="28"/>
    <cellStyle name="Normal" xfId="0" builtinId="0"/>
  </cellStyles>
  <dxfs count="9">
    <dxf>
      <font>
        <color theme="0"/>
      </font>
      <fill>
        <patternFill>
          <bgColor theme="5"/>
        </patternFill>
      </fill>
    </dxf>
    <dxf>
      <font>
        <color theme="0"/>
      </font>
      <fill>
        <patternFill>
          <bgColor theme="5"/>
        </patternFill>
      </fill>
    </dxf>
    <dxf>
      <font>
        <color theme="1"/>
      </font>
      <fill>
        <patternFill>
          <bgColor theme="7" tint="0.39994506668294322"/>
        </patternFill>
      </fill>
    </dxf>
    <dxf>
      <font>
        <color auto="1"/>
      </font>
      <fill>
        <patternFill>
          <bgColor rgb="FFFFFF00"/>
        </patternFill>
      </fill>
    </dxf>
    <dxf>
      <font>
        <color theme="0"/>
      </font>
      <fill>
        <patternFill>
          <bgColor theme="5"/>
        </patternFill>
      </fill>
    </dxf>
    <dxf>
      <font>
        <color auto="1"/>
      </font>
      <fill>
        <patternFill>
          <bgColor theme="0" tint="-0.24994659260841701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0"/>
      </font>
      <fill>
        <patternFill>
          <bgColor theme="5"/>
        </patternFill>
      </fill>
    </dxf>
    <dxf>
      <font>
        <color auto="1"/>
      </font>
      <fill>
        <patternFill>
          <bgColor theme="0" tint="-0.3499862666707357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3" Type="http://schemas.openxmlformats.org/officeDocument/2006/relationships/customXml" Target="../ink/ink2.xml"/><Relationship Id="rId7" Type="http://schemas.openxmlformats.org/officeDocument/2006/relationships/customXml" Target="../ink/ink4.xml"/><Relationship Id="rId2" Type="http://schemas.openxmlformats.org/officeDocument/2006/relationships/image" Target="../media/image1.png"/><Relationship Id="rId1" Type="http://schemas.openxmlformats.org/officeDocument/2006/relationships/customXml" Target="../ink/ink1.xml"/><Relationship Id="rId6" Type="http://schemas.openxmlformats.org/officeDocument/2006/relationships/image" Target="../media/image3.png"/><Relationship Id="rId5" Type="http://schemas.openxmlformats.org/officeDocument/2006/relationships/customXml" Target="../ink/ink3.xml"/><Relationship Id="rId4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76005</xdr:colOff>
      <xdr:row>3</xdr:row>
      <xdr:rowOff>152100</xdr:rowOff>
    </xdr:from>
    <xdr:to>
      <xdr:col>32</xdr:col>
      <xdr:colOff>181935</xdr:colOff>
      <xdr:row>5</xdr:row>
      <xdr:rowOff>162780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95DFFE46-AE01-F0CA-0855-139AE30EB0A8}"/>
                </a:ext>
              </a:extLst>
            </xdr14:cNvPr>
            <xdr14:cNvContentPartPr/>
          </xdr14:nvContentPartPr>
          <xdr14:nvPr macro=""/>
          <xdr14:xfrm>
            <a:off x="10277280" y="723600"/>
            <a:ext cx="391680" cy="391680"/>
          </xdr14:xfrm>
        </xdr:contentPart>
      </mc:Choice>
      <mc:Fallback xmlns="">
        <xdr:pic>
          <xdr:nvPicPr>
            <xdr:cNvPr id="5" name="Ink 4">
              <a:extLst>
                <a:ext uri="{FF2B5EF4-FFF2-40B4-BE49-F238E27FC236}">
                  <a16:creationId xmlns:a16="http://schemas.microsoft.com/office/drawing/2014/main" id="{95DFFE46-AE01-F0CA-0855-139AE30EB0A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0241280" y="687600"/>
              <a:ext cx="463320" cy="46332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30</xdr:col>
      <xdr:colOff>199755</xdr:colOff>
      <xdr:row>5</xdr:row>
      <xdr:rowOff>190140</xdr:rowOff>
    </xdr:from>
    <xdr:to>
      <xdr:col>32</xdr:col>
      <xdr:colOff>190575</xdr:colOff>
      <xdr:row>6</xdr:row>
      <xdr:rowOff>124035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7" name="Ink 6">
              <a:extLst>
                <a:ext uri="{FF2B5EF4-FFF2-40B4-BE49-F238E27FC236}">
                  <a16:creationId xmlns:a16="http://schemas.microsoft.com/office/drawing/2014/main" id="{3F9F3B21-96AF-2557-2ED9-BECA514A680C}"/>
                </a:ext>
              </a:extLst>
            </xdr14:cNvPr>
            <xdr14:cNvContentPartPr/>
          </xdr14:nvContentPartPr>
          <xdr14:nvPr macro=""/>
          <xdr14:xfrm>
            <a:off x="10115280" y="1142640"/>
            <a:ext cx="562320" cy="133920"/>
          </xdr14:xfrm>
        </xdr:contentPart>
      </mc:Choice>
      <mc:Fallback xmlns="">
        <xdr:pic>
          <xdr:nvPicPr>
            <xdr:cNvPr id="7" name="Ink 6">
              <a:extLst>
                <a:ext uri="{FF2B5EF4-FFF2-40B4-BE49-F238E27FC236}">
                  <a16:creationId xmlns:a16="http://schemas.microsoft.com/office/drawing/2014/main" id="{3F9F3B21-96AF-2557-2ED9-BECA514A680C}"/>
                </a:ext>
              </a:extLst>
            </xdr:cNvPr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10079280" y="1106640"/>
              <a:ext cx="633960" cy="20556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26</xdr:col>
      <xdr:colOff>66555</xdr:colOff>
      <xdr:row>1</xdr:row>
      <xdr:rowOff>104700</xdr:rowOff>
    </xdr:from>
    <xdr:to>
      <xdr:col>32</xdr:col>
      <xdr:colOff>114255</xdr:colOff>
      <xdr:row>5</xdr:row>
      <xdr:rowOff>186180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8" name="Ink 7">
              <a:extLst>
                <a:ext uri="{FF2B5EF4-FFF2-40B4-BE49-F238E27FC236}">
                  <a16:creationId xmlns:a16="http://schemas.microsoft.com/office/drawing/2014/main" id="{79C75971-F980-5001-ACD9-4AD67002E9A0}"/>
                </a:ext>
              </a:extLst>
            </xdr14:cNvPr>
            <xdr14:cNvContentPartPr/>
          </xdr14:nvContentPartPr>
          <xdr14:nvPr macro=""/>
          <xdr14:xfrm>
            <a:off x="8839080" y="295200"/>
            <a:ext cx="1762200" cy="843480"/>
          </xdr14:xfrm>
        </xdr:contentPart>
      </mc:Choice>
      <mc:Fallback xmlns="">
        <xdr:pic>
          <xdr:nvPicPr>
            <xdr:cNvPr id="8" name="Ink 7">
              <a:extLst>
                <a:ext uri="{FF2B5EF4-FFF2-40B4-BE49-F238E27FC236}">
                  <a16:creationId xmlns:a16="http://schemas.microsoft.com/office/drawing/2014/main" id="{79C75971-F980-5001-ACD9-4AD67002E9A0}"/>
                </a:ext>
              </a:extLst>
            </xdr:cNvPr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8803440" y="259560"/>
              <a:ext cx="1833840" cy="91512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36</xdr:col>
      <xdr:colOff>46485</xdr:colOff>
      <xdr:row>1</xdr:row>
      <xdr:rowOff>98580</xdr:rowOff>
    </xdr:from>
    <xdr:to>
      <xdr:col>38</xdr:col>
      <xdr:colOff>243165</xdr:colOff>
      <xdr:row>6</xdr:row>
      <xdr:rowOff>28635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13" name="Ink 12">
              <a:extLst>
                <a:ext uri="{FF2B5EF4-FFF2-40B4-BE49-F238E27FC236}">
                  <a16:creationId xmlns:a16="http://schemas.microsoft.com/office/drawing/2014/main" id="{EAE29398-8532-9B48-AE27-470B617555D2}"/>
                </a:ext>
              </a:extLst>
            </xdr14:cNvPr>
            <xdr14:cNvContentPartPr/>
          </xdr14:nvContentPartPr>
          <xdr14:nvPr macro=""/>
          <xdr14:xfrm>
            <a:off x="13448160" y="289080"/>
            <a:ext cx="1415880" cy="892080"/>
          </xdr14:xfrm>
        </xdr:contentPart>
      </mc:Choice>
      <mc:Fallback xmlns="">
        <xdr:pic>
          <xdr:nvPicPr>
            <xdr:cNvPr id="13" name="Ink 12">
              <a:extLst>
                <a:ext uri="{FF2B5EF4-FFF2-40B4-BE49-F238E27FC236}">
                  <a16:creationId xmlns:a16="http://schemas.microsoft.com/office/drawing/2014/main" id="{EAE29398-8532-9B48-AE27-470B617555D2}"/>
                </a:ext>
              </a:extLst>
            </xdr:cNvPr>
            <xdr:cNvPicPr/>
          </xdr:nvPicPr>
          <xdr:blipFill>
            <a:blip xmlns:r="http://schemas.openxmlformats.org/officeDocument/2006/relationships" r:embed="rId8"/>
            <a:stretch>
              <a:fillRect/>
            </a:stretch>
          </xdr:blipFill>
          <xdr:spPr>
            <a:xfrm>
              <a:off x="13412520" y="253080"/>
              <a:ext cx="1487520" cy="96372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47623</xdr:colOff>
      <xdr:row>0</xdr:row>
      <xdr:rowOff>38101</xdr:rowOff>
    </xdr:from>
    <xdr:to>
      <xdr:col>34</xdr:col>
      <xdr:colOff>1375353</xdr:colOff>
      <xdr:row>6</xdr:row>
      <xdr:rowOff>334601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BBDDB18-37AD-466D-B602-D6BAF6E352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20548" y="38101"/>
          <a:ext cx="3280355" cy="1439500"/>
        </a:xfrm>
        <a:prstGeom prst="rect">
          <a:avLst/>
        </a:prstGeom>
      </xdr:spPr>
    </xdr:pic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10-02T15:33:11.034"/>
    </inkml:context>
    <inkml:brush xml:id="br0">
      <inkml:brushProperty name="width" value="0.2" units="cm"/>
      <inkml:brushProperty name="height" value="0.2" units="cm"/>
      <inkml:brushProperty name="color" value="#E71224"/>
    </inkml:brush>
  </inkml:definitions>
  <inkml:trace contextRef="#ctx0" brushRef="#br0">0 0 24376,'1087'1087'0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10-02T15:33:13.880"/>
    </inkml:context>
    <inkml:brush xml:id="br0">
      <inkml:brushProperty name="width" value="0.2" units="cm"/>
      <inkml:brushProperty name="height" value="0.2" units="cm"/>
      <inkml:brushProperty name="color" value="#E71224"/>
    </inkml:brush>
  </inkml:definitions>
  <inkml:trace contextRef="#ctx0" brushRef="#br0">1561 0 24443,'-1561'371'0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10-02T15:33:19.312"/>
    </inkml:context>
    <inkml:brush xml:id="br0">
      <inkml:brushProperty name="width" value="0.2" units="cm"/>
      <inkml:brushProperty name="height" value="0.2" units="cm"/>
      <inkml:brushProperty name="color" value="#E71224"/>
    </inkml:brush>
  </inkml:definitions>
  <inkml:trace contextRef="#ctx0" brushRef="#br0">1 1 24575,'6'0'0,"1"1"0,-1 0 0,1 0 0,-1 1 0,1 0 0,-1 0 0,0 1 0,0-1 0,0 1 0,0 1 0,7 4 0,62 54 0,-32-25 0,7 2 0,199 167 0,-207-171 0,1-1 0,82 48 0,-32-23 0,469 307 0,-469-306 0,166 80 0,-214-117 0,-1 2 0,40 31 0,38 23 0,68 17 0,73 45 0,-212-112 0,56 23 0,-29-15 0,-46-24 0,0 0 0,54 12 0,29 10 0,57 22 0,-64-23 0,-31-9 0,92 17 0,-119-30 0,72 26 0,-76-21 0,89 18 0,124 23 0,-229-51 0,-1 1 0,41 16 0,-20-6 0,-16-7 0,140 52 0,-142-51 0,52 12 0,11 4 0,72 19 0,-141-38-1365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10-02T15:34:45.008"/>
    </inkml:context>
    <inkml:brush xml:id="br0">
      <inkml:brushProperty name="width" value="0.2" units="cm"/>
      <inkml:brushProperty name="height" value="0.2" units="cm"/>
      <inkml:brushProperty name="color" value="#E71224"/>
    </inkml:brush>
  </inkml:definitions>
  <inkml:trace contextRef="#ctx0" brushRef="#br0">57 1473 24575,'0'609'0,"-2"-578"0,-1-1 0,-10 39 0,3-14 0,7-37-341,0 0 0,-2-1-1,-12 34 1</inkml:trace>
  <inkml:trace contextRef="#ctx0" brushRef="#br0" timeOffset="1783.38">30 2478 24575,'8'-7'0,"0"1"0,1 0 0,0 1 0,14-7 0,6-2 0,-21 9 0,8-6 0,-1 1 0,2 1 0,-1 1 0,1 0 0,0 1 0,1 1 0,-1 1 0,1 0 0,1 1 0,24-2 0,31 5 0,-20 1 0,101-13 0,-102 7 0,0 3 0,1 2 0,-1 2 0,75 12 0,-34-4 0,224-5 37,-178-5-1439</inkml:trace>
  <inkml:trace contextRef="#ctx0" brushRef="#br0" timeOffset="4131.75">215 2187 24575,'4'-2'0,"0"0"0,1 0 0,-1-1 0,0 1 0,0-1 0,0 0 0,0 0 0,-1 0 0,6-6 0,-2 3 0,46-43 0,64-51 0,-59 53 0,36-26 0,181-111 0,291-186 0,-299 190 0,-151 98 0,133-72 0,-67 60 0,222-124 0,-255 134 0,213-86 0,-179 83 0,4-2 0,135-41 0,-240 92-1365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F25E9-2370-4E81-BE14-4EE6136A6805}">
  <sheetPr>
    <pageSetUpPr fitToPage="1"/>
  </sheetPr>
  <dimension ref="A1:ADA84"/>
  <sheetViews>
    <sheetView zoomScale="68" zoomScaleNormal="68" workbookViewId="0">
      <selection activeCell="F17" sqref="F17"/>
    </sheetView>
  </sheetViews>
  <sheetFormatPr defaultRowHeight="15" x14ac:dyDescent="0.25"/>
  <cols>
    <col min="1" max="1" width="9.5703125" style="6" customWidth="1"/>
    <col min="2" max="2" width="13.85546875" style="6" customWidth="1"/>
    <col min="3" max="3" width="20.7109375" style="7" customWidth="1"/>
    <col min="4" max="33" width="6.7109375" customWidth="1"/>
  </cols>
  <sheetData>
    <row r="1" spans="1:33" ht="23.25" customHeight="1" x14ac:dyDescent="0.3">
      <c r="A1" s="215" t="s">
        <v>7</v>
      </c>
      <c r="B1" s="216"/>
      <c r="C1" s="216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217"/>
      <c r="Q1" s="217"/>
      <c r="R1" s="217"/>
      <c r="S1" s="217"/>
      <c r="T1" s="217"/>
      <c r="U1" s="217"/>
      <c r="V1" s="217"/>
      <c r="W1" s="217"/>
    </row>
    <row r="2" spans="1:33" ht="18.75" customHeight="1" x14ac:dyDescent="0.25">
      <c r="A2" s="392" t="s">
        <v>11</v>
      </c>
      <c r="B2" s="393"/>
      <c r="C2" s="393"/>
      <c r="D2" s="393"/>
      <c r="E2" s="394"/>
      <c r="F2" s="392" t="s">
        <v>5</v>
      </c>
      <c r="G2" s="393"/>
      <c r="H2" s="393"/>
      <c r="I2" s="393"/>
      <c r="J2" s="393"/>
      <c r="K2" s="393"/>
      <c r="L2" s="393"/>
      <c r="M2" s="394"/>
      <c r="N2" s="395" t="s">
        <v>15</v>
      </c>
      <c r="O2" s="396"/>
      <c r="P2" s="396"/>
      <c r="Q2" s="396"/>
      <c r="R2" s="396"/>
      <c r="S2" s="396"/>
      <c r="T2" s="396"/>
      <c r="U2" s="396"/>
      <c r="V2" s="396"/>
      <c r="W2" s="397"/>
      <c r="X2" s="71"/>
      <c r="Y2" s="71"/>
      <c r="Z2" s="71"/>
      <c r="AA2" s="71"/>
      <c r="AB2" s="71"/>
      <c r="AC2" s="71"/>
      <c r="AD2" s="71"/>
      <c r="AE2" s="71"/>
      <c r="AF2" s="71"/>
      <c r="AG2" s="71"/>
    </row>
    <row r="3" spans="1:33" ht="15" customHeight="1" x14ac:dyDescent="0.25">
      <c r="A3" s="398"/>
      <c r="B3" s="399"/>
      <c r="C3" s="399"/>
      <c r="D3" s="399"/>
      <c r="E3" s="400"/>
      <c r="F3" s="398"/>
      <c r="G3" s="399"/>
      <c r="H3" s="399"/>
      <c r="I3" s="399"/>
      <c r="J3" s="399"/>
      <c r="K3" s="399"/>
      <c r="L3" s="399"/>
      <c r="M3" s="400"/>
      <c r="N3" s="401"/>
      <c r="O3" s="402"/>
      <c r="P3" s="402"/>
      <c r="Q3" s="402"/>
      <c r="R3" s="402"/>
      <c r="S3" s="402"/>
      <c r="T3" s="402"/>
      <c r="U3" s="402"/>
      <c r="V3" s="402"/>
      <c r="W3" s="403"/>
      <c r="X3" s="71"/>
      <c r="Y3" s="71"/>
      <c r="Z3" s="71"/>
      <c r="AA3" s="71"/>
      <c r="AB3" s="71"/>
      <c r="AC3" s="71"/>
      <c r="AD3" s="71"/>
      <c r="AE3" s="71"/>
      <c r="AF3" s="71"/>
      <c r="AG3" s="71"/>
    </row>
    <row r="4" spans="1:33" ht="19.5" customHeight="1" x14ac:dyDescent="0.25">
      <c r="A4" s="404" t="s">
        <v>6</v>
      </c>
      <c r="B4" s="405"/>
      <c r="C4" s="405"/>
      <c r="D4" s="405"/>
      <c r="E4" s="406"/>
      <c r="F4" s="392" t="s">
        <v>12</v>
      </c>
      <c r="G4" s="393"/>
      <c r="H4" s="393"/>
      <c r="I4" s="393"/>
      <c r="J4" s="393"/>
      <c r="K4" s="393"/>
      <c r="L4" s="393"/>
      <c r="M4" s="394"/>
      <c r="N4" s="392" t="s">
        <v>13</v>
      </c>
      <c r="O4" s="393"/>
      <c r="P4" s="393"/>
      <c r="Q4" s="393"/>
      <c r="R4" s="393"/>
      <c r="S4" s="393"/>
      <c r="T4" s="393"/>
      <c r="U4" s="393"/>
      <c r="V4" s="393"/>
      <c r="W4" s="407"/>
      <c r="X4" s="72"/>
      <c r="Y4" s="72"/>
      <c r="Z4" s="72"/>
      <c r="AA4" s="72"/>
      <c r="AB4" s="72"/>
      <c r="AC4" s="72"/>
      <c r="AD4" s="72"/>
      <c r="AE4" s="72"/>
      <c r="AF4" s="72"/>
      <c r="AG4" s="72"/>
    </row>
    <row r="5" spans="1:33" ht="15" customHeight="1" x14ac:dyDescent="0.25">
      <c r="A5" s="398"/>
      <c r="B5" s="399"/>
      <c r="C5" s="399"/>
      <c r="D5" s="399"/>
      <c r="E5" s="400"/>
      <c r="F5" s="398"/>
      <c r="G5" s="399"/>
      <c r="H5" s="399"/>
      <c r="I5" s="399"/>
      <c r="J5" s="399"/>
      <c r="K5" s="399"/>
      <c r="L5" s="399"/>
      <c r="M5" s="400"/>
      <c r="N5" s="398"/>
      <c r="O5" s="399"/>
      <c r="P5" s="399"/>
      <c r="Q5" s="399"/>
      <c r="R5" s="399"/>
      <c r="S5" s="399"/>
      <c r="T5" s="399"/>
      <c r="U5" s="399"/>
      <c r="V5" s="399"/>
      <c r="W5" s="408"/>
      <c r="X5" s="72"/>
      <c r="Y5" s="72"/>
      <c r="Z5" s="72"/>
      <c r="AA5" s="72"/>
      <c r="AB5" s="72"/>
      <c r="AC5" s="72"/>
      <c r="AD5" s="72"/>
      <c r="AE5" s="72"/>
      <c r="AF5" s="72"/>
      <c r="AG5" s="72"/>
    </row>
    <row r="6" spans="1:33" ht="26.25" customHeight="1" x14ac:dyDescent="0.25">
      <c r="A6" s="404" t="s">
        <v>77</v>
      </c>
      <c r="B6" s="405"/>
      <c r="C6" s="405"/>
      <c r="D6" s="405"/>
      <c r="E6" s="406"/>
      <c r="F6" s="392" t="s">
        <v>14</v>
      </c>
      <c r="G6" s="393"/>
      <c r="H6" s="393"/>
      <c r="I6" s="393"/>
      <c r="J6" s="393"/>
      <c r="K6" s="393"/>
      <c r="L6" s="393"/>
      <c r="M6" s="394"/>
      <c r="N6" s="392" t="s">
        <v>16</v>
      </c>
      <c r="O6" s="393"/>
      <c r="P6" s="393"/>
      <c r="Q6" s="393"/>
      <c r="R6" s="393"/>
      <c r="S6" s="393"/>
      <c r="T6" s="393"/>
      <c r="U6" s="393"/>
      <c r="V6" s="393"/>
      <c r="W6" s="407"/>
      <c r="X6" s="124"/>
      <c r="Y6" s="72"/>
      <c r="Z6" s="72"/>
      <c r="AA6" s="72"/>
      <c r="AB6" s="72"/>
      <c r="AC6" s="72"/>
      <c r="AD6" s="72"/>
      <c r="AE6" s="72"/>
      <c r="AF6" s="72"/>
      <c r="AG6" s="72"/>
    </row>
    <row r="7" spans="1:33" ht="19.5" customHeight="1" x14ac:dyDescent="0.3">
      <c r="A7" s="412"/>
      <c r="B7" s="413"/>
      <c r="C7" s="413"/>
      <c r="D7" s="413"/>
      <c r="E7" s="414"/>
      <c r="F7" s="398"/>
      <c r="G7" s="399"/>
      <c r="H7" s="399"/>
      <c r="I7" s="399"/>
      <c r="J7" s="399"/>
      <c r="K7" s="399"/>
      <c r="L7" s="399"/>
      <c r="M7" s="400"/>
      <c r="N7" s="398"/>
      <c r="O7" s="399"/>
      <c r="P7" s="399"/>
      <c r="Q7" s="399"/>
      <c r="R7" s="399"/>
      <c r="S7" s="399"/>
      <c r="T7" s="399"/>
      <c r="U7" s="399"/>
      <c r="V7" s="399"/>
      <c r="W7" s="408"/>
      <c r="X7" s="390" t="s">
        <v>78</v>
      </c>
      <c r="Y7" s="391"/>
      <c r="Z7" s="391"/>
      <c r="AA7" s="24"/>
      <c r="AB7" s="24"/>
      <c r="AC7" s="24"/>
      <c r="AD7" s="24"/>
      <c r="AE7" s="24"/>
      <c r="AF7" s="24"/>
      <c r="AG7" s="24"/>
    </row>
    <row r="8" spans="1:33" s="4" customFormat="1" ht="18.75" x14ac:dyDescent="0.3">
      <c r="A8" s="411"/>
      <c r="B8" s="411"/>
      <c r="C8" s="411"/>
      <c r="D8" s="218">
        <v>1</v>
      </c>
      <c r="E8" s="218">
        <v>2</v>
      </c>
      <c r="F8" s="218">
        <v>3</v>
      </c>
      <c r="G8" s="218">
        <v>4</v>
      </c>
      <c r="H8" s="219">
        <v>5</v>
      </c>
      <c r="I8" s="220">
        <v>6</v>
      </c>
      <c r="J8" s="221">
        <v>7</v>
      </c>
      <c r="K8" s="222">
        <v>8</v>
      </c>
      <c r="L8" s="222">
        <v>9</v>
      </c>
      <c r="M8" s="223">
        <v>10</v>
      </c>
      <c r="N8" s="224">
        <v>11</v>
      </c>
      <c r="O8" s="222">
        <v>12</v>
      </c>
      <c r="P8" s="222">
        <v>13</v>
      </c>
      <c r="Q8" s="222">
        <v>14</v>
      </c>
      <c r="R8" s="223">
        <v>15</v>
      </c>
      <c r="S8" s="224">
        <v>16</v>
      </c>
      <c r="T8" s="222">
        <v>17</v>
      </c>
      <c r="U8" s="222">
        <v>18</v>
      </c>
      <c r="V8" s="222">
        <v>19</v>
      </c>
      <c r="W8" s="223">
        <v>20</v>
      </c>
      <c r="X8" s="284">
        <v>21</v>
      </c>
      <c r="Y8" s="222">
        <v>22</v>
      </c>
      <c r="Z8" s="222">
        <v>23</v>
      </c>
      <c r="AA8" s="222">
        <v>24</v>
      </c>
      <c r="AB8" s="223">
        <v>25</v>
      </c>
      <c r="AC8" s="284">
        <v>26</v>
      </c>
      <c r="AD8" s="222">
        <v>27</v>
      </c>
      <c r="AE8" s="222">
        <v>28</v>
      </c>
      <c r="AF8" s="222">
        <v>29</v>
      </c>
      <c r="AG8" s="223">
        <v>30</v>
      </c>
    </row>
    <row r="9" spans="1:33" s="4" customFormat="1" ht="35.1" customHeight="1" x14ac:dyDescent="0.3">
      <c r="A9" s="415" t="s">
        <v>52</v>
      </c>
      <c r="B9" s="416"/>
      <c r="C9" s="225" t="s">
        <v>8</v>
      </c>
      <c r="D9" s="226"/>
      <c r="E9" s="226"/>
      <c r="F9" s="226"/>
      <c r="G9" s="226"/>
      <c r="H9" s="227"/>
      <c r="I9" s="228"/>
      <c r="J9" s="226"/>
      <c r="K9" s="226"/>
      <c r="L9" s="226"/>
      <c r="M9" s="227"/>
      <c r="N9" s="228"/>
      <c r="O9" s="226"/>
      <c r="P9" s="226"/>
      <c r="Q9" s="226"/>
      <c r="R9" s="227"/>
      <c r="S9" s="228"/>
      <c r="T9" s="226"/>
      <c r="U9" s="226"/>
      <c r="V9" s="226"/>
      <c r="W9" s="227"/>
      <c r="X9" s="146"/>
      <c r="Y9" s="143"/>
      <c r="Z9" s="143"/>
      <c r="AA9" s="143"/>
      <c r="AB9" s="144"/>
      <c r="AC9" s="146"/>
      <c r="AD9" s="143"/>
      <c r="AE9" s="143"/>
      <c r="AF9" s="143"/>
      <c r="AG9" s="144"/>
    </row>
    <row r="10" spans="1:33" s="4" customFormat="1" ht="35.1" customHeight="1" x14ac:dyDescent="0.3">
      <c r="A10" s="417"/>
      <c r="B10" s="418"/>
      <c r="C10" s="225" t="s">
        <v>9</v>
      </c>
      <c r="D10" s="226"/>
      <c r="E10" s="226"/>
      <c r="F10" s="226"/>
      <c r="G10" s="226"/>
      <c r="H10" s="227"/>
      <c r="I10" s="228"/>
      <c r="J10" s="226"/>
      <c r="K10" s="226"/>
      <c r="L10" s="226"/>
      <c r="M10" s="227"/>
      <c r="N10" s="228"/>
      <c r="O10" s="226"/>
      <c r="P10" s="226"/>
      <c r="Q10" s="226"/>
      <c r="R10" s="227"/>
      <c r="S10" s="228"/>
      <c r="T10" s="226"/>
      <c r="U10" s="226"/>
      <c r="V10" s="226"/>
      <c r="W10" s="227"/>
      <c r="X10" s="146"/>
      <c r="Y10" s="143"/>
      <c r="Z10" s="143"/>
      <c r="AA10" s="143"/>
      <c r="AB10" s="144"/>
      <c r="AC10" s="146"/>
      <c r="AD10" s="143"/>
      <c r="AE10" s="143"/>
      <c r="AF10" s="143"/>
      <c r="AG10" s="144"/>
    </row>
    <row r="11" spans="1:33" s="4" customFormat="1" ht="35.1" customHeight="1" thickBot="1" x14ac:dyDescent="0.35">
      <c r="A11" s="419"/>
      <c r="B11" s="420"/>
      <c r="C11" s="229" t="s">
        <v>10</v>
      </c>
      <c r="D11" s="230"/>
      <c r="E11" s="230"/>
      <c r="F11" s="230"/>
      <c r="G11" s="230"/>
      <c r="H11" s="231"/>
      <c r="I11" s="232"/>
      <c r="J11" s="230"/>
      <c r="K11" s="230"/>
      <c r="L11" s="230"/>
      <c r="M11" s="231"/>
      <c r="N11" s="232"/>
      <c r="O11" s="230"/>
      <c r="P11" s="230"/>
      <c r="Q11" s="230"/>
      <c r="R11" s="231"/>
      <c r="S11" s="232"/>
      <c r="T11" s="230"/>
      <c r="U11" s="230"/>
      <c r="V11" s="230"/>
      <c r="W11" s="231"/>
      <c r="X11" s="150"/>
      <c r="Y11" s="147"/>
      <c r="Z11" s="147"/>
      <c r="AA11" s="147"/>
      <c r="AB11" s="148"/>
      <c r="AC11" s="150"/>
      <c r="AD11" s="147"/>
      <c r="AE11" s="147"/>
      <c r="AF11" s="147"/>
      <c r="AG11" s="148"/>
    </row>
    <row r="12" spans="1:33" s="4" customFormat="1" ht="35.1" customHeight="1" x14ac:dyDescent="0.3">
      <c r="A12" s="421" t="s">
        <v>43</v>
      </c>
      <c r="B12" s="422"/>
      <c r="C12" s="233" t="s">
        <v>0</v>
      </c>
      <c r="D12" s="234"/>
      <c r="E12" s="234"/>
      <c r="F12" s="234"/>
      <c r="G12" s="234"/>
      <c r="H12" s="235"/>
      <c r="I12" s="236"/>
      <c r="J12" s="234"/>
      <c r="K12" s="234"/>
      <c r="L12" s="234"/>
      <c r="M12" s="235"/>
      <c r="N12" s="236"/>
      <c r="O12" s="234"/>
      <c r="P12" s="234"/>
      <c r="Q12" s="234"/>
      <c r="R12" s="235"/>
      <c r="S12" s="236"/>
      <c r="T12" s="234"/>
      <c r="U12" s="234"/>
      <c r="V12" s="234"/>
      <c r="W12" s="235"/>
      <c r="X12" s="154"/>
      <c r="Y12" s="151"/>
      <c r="Z12" s="151"/>
      <c r="AA12" s="151"/>
      <c r="AB12" s="152"/>
      <c r="AC12" s="154"/>
      <c r="AD12" s="151"/>
      <c r="AE12" s="151"/>
      <c r="AF12" s="151"/>
      <c r="AG12" s="152"/>
    </row>
    <row r="13" spans="1:33" s="4" customFormat="1" ht="35.1" customHeight="1" x14ac:dyDescent="0.3">
      <c r="A13" s="423"/>
      <c r="B13" s="424"/>
      <c r="C13" s="237" t="s">
        <v>1</v>
      </c>
      <c r="D13" s="234"/>
      <c r="E13" s="234"/>
      <c r="F13" s="234"/>
      <c r="G13" s="234"/>
      <c r="H13" s="235"/>
      <c r="I13" s="236"/>
      <c r="J13" s="234"/>
      <c r="K13" s="234"/>
      <c r="L13" s="234"/>
      <c r="M13" s="235"/>
      <c r="N13" s="236"/>
      <c r="O13" s="234"/>
      <c r="P13" s="234"/>
      <c r="Q13" s="234"/>
      <c r="R13" s="235"/>
      <c r="S13" s="236"/>
      <c r="T13" s="234"/>
      <c r="U13" s="234"/>
      <c r="V13" s="234"/>
      <c r="W13" s="235"/>
      <c r="X13" s="155"/>
      <c r="Y13" s="156"/>
      <c r="Z13" s="156"/>
      <c r="AA13" s="156"/>
      <c r="AB13" s="157"/>
      <c r="AC13" s="155"/>
      <c r="AD13" s="156"/>
      <c r="AE13" s="156"/>
      <c r="AF13" s="156"/>
      <c r="AG13" s="157"/>
    </row>
    <row r="14" spans="1:33" s="4" customFormat="1" ht="35.1" customHeight="1" thickBot="1" x14ac:dyDescent="0.35">
      <c r="A14" s="425"/>
      <c r="B14" s="426"/>
      <c r="C14" s="238" t="s">
        <v>21</v>
      </c>
      <c r="D14" s="234"/>
      <c r="E14" s="234"/>
      <c r="F14" s="234"/>
      <c r="G14" s="234"/>
      <c r="H14" s="235"/>
      <c r="I14" s="236"/>
      <c r="J14" s="234"/>
      <c r="K14" s="234"/>
      <c r="L14" s="234"/>
      <c r="M14" s="235"/>
      <c r="N14" s="236"/>
      <c r="O14" s="234"/>
      <c r="P14" s="234"/>
      <c r="Q14" s="234"/>
      <c r="R14" s="235"/>
      <c r="S14" s="236"/>
      <c r="T14" s="234"/>
      <c r="U14" s="234"/>
      <c r="V14" s="234"/>
      <c r="W14" s="235"/>
      <c r="X14" s="158"/>
      <c r="Y14" s="159"/>
      <c r="Z14" s="159"/>
      <c r="AA14" s="159"/>
      <c r="AB14" s="160"/>
      <c r="AC14" s="158"/>
      <c r="AD14" s="159"/>
      <c r="AE14" s="159"/>
      <c r="AF14" s="159"/>
      <c r="AG14" s="160"/>
    </row>
    <row r="15" spans="1:33" s="5" customFormat="1" ht="44.25" customHeight="1" thickBot="1" x14ac:dyDescent="0.35">
      <c r="A15" s="427" t="s">
        <v>17</v>
      </c>
      <c r="B15" s="427"/>
      <c r="C15" s="239" t="s">
        <v>55</v>
      </c>
      <c r="D15" s="240"/>
      <c r="E15" s="240"/>
      <c r="F15" s="240"/>
      <c r="G15" s="240"/>
      <c r="H15" s="241"/>
      <c r="I15" s="242"/>
      <c r="J15" s="240"/>
      <c r="K15" s="240"/>
      <c r="L15" s="240"/>
      <c r="M15" s="241"/>
      <c r="N15" s="242"/>
      <c r="O15" s="240"/>
      <c r="P15" s="240"/>
      <c r="Q15" s="240"/>
      <c r="R15" s="241"/>
      <c r="S15" s="242"/>
      <c r="T15" s="240"/>
      <c r="U15" s="240"/>
      <c r="V15" s="240"/>
      <c r="W15" s="241"/>
      <c r="X15" s="164"/>
      <c r="Y15" s="161"/>
      <c r="Z15" s="161"/>
      <c r="AA15" s="161"/>
      <c r="AB15" s="162"/>
      <c r="AC15" s="164"/>
      <c r="AD15" s="161"/>
      <c r="AE15" s="161"/>
      <c r="AF15" s="161"/>
      <c r="AG15" s="162"/>
    </row>
    <row r="16" spans="1:33" s="5" customFormat="1" ht="41.25" customHeight="1" thickBot="1" x14ac:dyDescent="0.35">
      <c r="A16" s="428" t="s">
        <v>20</v>
      </c>
      <c r="B16" s="429"/>
      <c r="C16" s="243" t="s">
        <v>55</v>
      </c>
      <c r="D16" s="244"/>
      <c r="E16" s="244"/>
      <c r="F16" s="244"/>
      <c r="G16" s="244"/>
      <c r="H16" s="245"/>
      <c r="I16" s="246"/>
      <c r="J16" s="244"/>
      <c r="K16" s="246"/>
      <c r="L16" s="246"/>
      <c r="M16" s="245"/>
      <c r="N16" s="246"/>
      <c r="O16" s="246"/>
      <c r="P16" s="246"/>
      <c r="Q16" s="246"/>
      <c r="R16" s="245"/>
      <c r="S16" s="246"/>
      <c r="T16" s="246"/>
      <c r="U16" s="246"/>
      <c r="V16" s="246"/>
      <c r="W16" s="245"/>
      <c r="X16" s="168"/>
      <c r="Y16" s="169"/>
      <c r="Z16" s="169"/>
      <c r="AA16" s="169"/>
      <c r="AB16" s="170"/>
      <c r="AC16" s="168"/>
      <c r="AD16" s="169"/>
      <c r="AE16" s="169"/>
      <c r="AF16" s="169"/>
      <c r="AG16" s="170"/>
    </row>
    <row r="17" spans="1:781" s="5" customFormat="1" ht="41.25" customHeight="1" thickBot="1" x14ac:dyDescent="0.35">
      <c r="A17" s="430" t="s">
        <v>18</v>
      </c>
      <c r="B17" s="431"/>
      <c r="C17" s="247" t="s">
        <v>55</v>
      </c>
      <c r="D17" s="248"/>
      <c r="E17" s="248"/>
      <c r="F17" s="248"/>
      <c r="G17" s="248"/>
      <c r="H17" s="249"/>
      <c r="I17" s="250"/>
      <c r="J17" s="248"/>
      <c r="K17" s="250"/>
      <c r="L17" s="250"/>
      <c r="M17" s="249"/>
      <c r="N17" s="250"/>
      <c r="O17" s="250"/>
      <c r="P17" s="250"/>
      <c r="Q17" s="250"/>
      <c r="R17" s="249"/>
      <c r="S17" s="250"/>
      <c r="T17" s="250"/>
      <c r="U17" s="250"/>
      <c r="V17" s="250"/>
      <c r="W17" s="249"/>
      <c r="X17" s="174"/>
      <c r="Y17" s="171"/>
      <c r="Z17" s="171"/>
      <c r="AA17" s="171"/>
      <c r="AB17" s="172"/>
      <c r="AC17" s="174"/>
      <c r="AD17" s="171"/>
      <c r="AE17" s="171"/>
      <c r="AF17" s="171"/>
      <c r="AG17" s="172"/>
    </row>
    <row r="18" spans="1:781" s="5" customFormat="1" ht="41.25" customHeight="1" thickBot="1" x14ac:dyDescent="0.35">
      <c r="A18" s="409" t="s">
        <v>19</v>
      </c>
      <c r="B18" s="410"/>
      <c r="C18" s="251" t="s">
        <v>55</v>
      </c>
      <c r="D18" s="252"/>
      <c r="E18" s="252"/>
      <c r="F18" s="252"/>
      <c r="G18" s="252"/>
      <c r="H18" s="253"/>
      <c r="I18" s="254"/>
      <c r="J18" s="252"/>
      <c r="K18" s="254"/>
      <c r="L18" s="254"/>
      <c r="M18" s="253"/>
      <c r="N18" s="254"/>
      <c r="O18" s="254"/>
      <c r="P18" s="254"/>
      <c r="Q18" s="254"/>
      <c r="R18" s="253"/>
      <c r="S18" s="254"/>
      <c r="T18" s="254"/>
      <c r="U18" s="254"/>
      <c r="V18" s="254"/>
      <c r="W18" s="253"/>
      <c r="X18" s="178"/>
      <c r="Y18" s="175"/>
      <c r="Z18" s="175"/>
      <c r="AA18" s="175"/>
      <c r="AB18" s="176"/>
      <c r="AC18" s="178"/>
      <c r="AD18" s="175"/>
      <c r="AE18" s="175"/>
      <c r="AF18" s="175"/>
      <c r="AG18" s="176"/>
    </row>
    <row r="19" spans="1:781" s="14" customFormat="1" ht="30" customHeight="1" x14ac:dyDescent="0.3">
      <c r="A19" s="432" t="s">
        <v>22</v>
      </c>
      <c r="B19" s="432"/>
      <c r="C19" s="255" t="s">
        <v>56</v>
      </c>
      <c r="D19" s="256"/>
      <c r="E19" s="256"/>
      <c r="F19" s="256"/>
      <c r="G19" s="256"/>
      <c r="H19" s="257"/>
      <c r="I19" s="258"/>
      <c r="J19" s="256"/>
      <c r="K19" s="256"/>
      <c r="L19" s="256"/>
      <c r="M19" s="257"/>
      <c r="N19" s="258"/>
      <c r="O19" s="256"/>
      <c r="P19" s="256"/>
      <c r="Q19" s="256"/>
      <c r="R19" s="257"/>
      <c r="S19" s="258"/>
      <c r="T19" s="256"/>
      <c r="U19" s="256"/>
      <c r="V19" s="256"/>
      <c r="W19" s="257"/>
      <c r="X19" s="182"/>
      <c r="Y19" s="183"/>
      <c r="Z19" s="183"/>
      <c r="AA19" s="183"/>
      <c r="AB19" s="184"/>
      <c r="AC19" s="182"/>
      <c r="AD19" s="183"/>
      <c r="AE19" s="183"/>
      <c r="AF19" s="183"/>
      <c r="AG19" s="184"/>
      <c r="AH19" s="62"/>
      <c r="AI19" s="62"/>
      <c r="AJ19" s="62"/>
      <c r="AK19" s="62"/>
      <c r="AL19" s="62"/>
      <c r="AM19" s="62"/>
      <c r="AN19" s="62"/>
      <c r="AO19" s="62"/>
      <c r="AP19" s="62"/>
      <c r="AQ19" s="62"/>
      <c r="AR19" s="62"/>
      <c r="AS19" s="62"/>
      <c r="AT19" s="62"/>
      <c r="AU19" s="62"/>
      <c r="AV19" s="62"/>
      <c r="AW19" s="62"/>
      <c r="AX19" s="62"/>
      <c r="AY19" s="62"/>
      <c r="AZ19" s="62"/>
      <c r="BA19" s="62"/>
      <c r="BB19" s="62"/>
      <c r="BC19" s="62"/>
      <c r="BD19" s="62"/>
      <c r="BE19" s="62"/>
      <c r="BF19" s="62"/>
      <c r="BG19" s="62"/>
      <c r="BH19" s="62"/>
      <c r="BI19" s="62"/>
      <c r="BJ19" s="62"/>
      <c r="BK19" s="62"/>
      <c r="BL19" s="62"/>
      <c r="BM19" s="62"/>
      <c r="BN19" s="62"/>
      <c r="BO19" s="62"/>
      <c r="BP19" s="62"/>
      <c r="BQ19" s="62"/>
      <c r="BR19" s="62"/>
      <c r="BS19" s="62"/>
      <c r="BT19" s="62"/>
      <c r="BU19" s="62"/>
      <c r="BV19" s="62"/>
      <c r="BW19" s="62"/>
      <c r="BX19" s="62"/>
      <c r="BY19" s="62"/>
      <c r="BZ19" s="62"/>
      <c r="CA19" s="62"/>
      <c r="CB19" s="62"/>
      <c r="CC19" s="62"/>
      <c r="CD19" s="62"/>
      <c r="CE19" s="62"/>
      <c r="CF19" s="62"/>
      <c r="CG19" s="62"/>
      <c r="CH19" s="62"/>
      <c r="CI19" s="62"/>
      <c r="CJ19" s="62"/>
      <c r="CK19" s="62"/>
      <c r="CL19" s="62"/>
      <c r="CM19" s="62"/>
      <c r="CN19" s="62"/>
      <c r="CO19" s="62"/>
      <c r="CP19" s="62"/>
      <c r="CQ19" s="62"/>
      <c r="CR19" s="62"/>
      <c r="CS19" s="62"/>
      <c r="CT19" s="62"/>
      <c r="CU19" s="62"/>
      <c r="CV19" s="62"/>
      <c r="CW19" s="62"/>
      <c r="CX19" s="62"/>
      <c r="CY19" s="62"/>
      <c r="CZ19" s="62"/>
      <c r="DA19" s="62"/>
      <c r="DB19" s="62"/>
      <c r="DC19" s="62"/>
      <c r="DD19" s="62"/>
      <c r="DE19" s="62"/>
      <c r="DF19" s="62"/>
      <c r="DG19" s="62"/>
      <c r="DH19" s="62"/>
      <c r="DI19" s="62"/>
      <c r="DJ19" s="62"/>
      <c r="DK19" s="62"/>
      <c r="DL19" s="62"/>
      <c r="DM19" s="62"/>
      <c r="DN19" s="62"/>
      <c r="DO19" s="62"/>
      <c r="DP19" s="62"/>
      <c r="DQ19" s="62"/>
      <c r="DR19" s="62"/>
      <c r="DS19" s="62"/>
      <c r="DT19" s="62"/>
      <c r="DU19" s="62"/>
      <c r="DV19" s="62"/>
      <c r="DW19" s="62"/>
      <c r="DX19" s="62"/>
      <c r="DY19" s="62"/>
      <c r="DZ19" s="62"/>
      <c r="EA19" s="62"/>
      <c r="EB19" s="62"/>
      <c r="EC19" s="62"/>
      <c r="ED19" s="62"/>
      <c r="EE19" s="62"/>
      <c r="EF19" s="62"/>
      <c r="EG19" s="62"/>
      <c r="EH19" s="62"/>
      <c r="EI19" s="62"/>
      <c r="EJ19" s="62"/>
      <c r="EK19" s="62"/>
      <c r="EL19" s="62"/>
      <c r="EM19" s="62"/>
      <c r="EN19" s="62"/>
      <c r="EO19" s="62"/>
      <c r="EP19" s="62"/>
      <c r="EQ19" s="62"/>
      <c r="ER19" s="62"/>
      <c r="ES19" s="62"/>
      <c r="ET19" s="62"/>
      <c r="EU19" s="62"/>
      <c r="EV19" s="62"/>
      <c r="EW19" s="62"/>
      <c r="EX19" s="62"/>
      <c r="EY19" s="62"/>
      <c r="EZ19" s="62"/>
      <c r="FA19" s="62"/>
      <c r="FB19" s="62"/>
      <c r="FC19" s="62"/>
      <c r="FD19" s="62"/>
      <c r="FE19" s="62"/>
      <c r="FF19" s="62"/>
      <c r="FG19" s="62"/>
      <c r="FH19" s="62"/>
      <c r="FI19" s="62"/>
      <c r="FJ19" s="62"/>
      <c r="FK19" s="62"/>
      <c r="FL19" s="62"/>
      <c r="FM19" s="62"/>
      <c r="FN19" s="62"/>
      <c r="FO19" s="62"/>
      <c r="FP19" s="62"/>
      <c r="FQ19" s="62"/>
      <c r="FR19" s="62"/>
      <c r="FS19" s="62"/>
      <c r="FT19" s="62"/>
      <c r="FU19" s="62"/>
      <c r="FV19" s="62"/>
      <c r="FW19" s="62"/>
      <c r="FX19" s="62"/>
      <c r="FY19" s="62"/>
      <c r="FZ19" s="62"/>
      <c r="GA19" s="62"/>
      <c r="GB19" s="62"/>
      <c r="GC19" s="62"/>
      <c r="GD19" s="62"/>
      <c r="GE19" s="62"/>
      <c r="GF19" s="62"/>
      <c r="GG19" s="62"/>
      <c r="GH19" s="62"/>
      <c r="GI19" s="62"/>
      <c r="GJ19" s="62"/>
      <c r="GK19" s="62"/>
      <c r="GL19" s="62"/>
      <c r="GM19" s="62"/>
      <c r="GN19" s="62"/>
      <c r="GO19" s="62"/>
      <c r="GP19" s="62"/>
      <c r="GQ19" s="62"/>
      <c r="GR19" s="62"/>
      <c r="GS19" s="62"/>
      <c r="GT19" s="62"/>
      <c r="GU19" s="62"/>
      <c r="GV19" s="62"/>
      <c r="GW19" s="62"/>
      <c r="GX19" s="62"/>
      <c r="GY19" s="62"/>
      <c r="GZ19" s="62"/>
      <c r="HA19" s="62"/>
      <c r="HB19" s="62"/>
      <c r="HC19" s="62"/>
      <c r="HD19" s="62"/>
      <c r="HE19" s="62"/>
      <c r="HF19" s="62"/>
      <c r="HG19" s="62"/>
      <c r="HH19" s="62"/>
      <c r="HI19" s="62"/>
      <c r="HJ19" s="62"/>
      <c r="HK19" s="62"/>
      <c r="HL19" s="62"/>
      <c r="HM19" s="62"/>
      <c r="HN19" s="62"/>
      <c r="HO19" s="62"/>
      <c r="HP19" s="62"/>
      <c r="HQ19" s="62"/>
      <c r="HR19" s="62"/>
      <c r="HS19" s="62"/>
      <c r="HT19" s="62"/>
      <c r="HU19" s="62"/>
      <c r="HV19" s="62"/>
      <c r="HW19" s="62"/>
      <c r="HX19" s="62"/>
      <c r="HY19" s="62"/>
      <c r="HZ19" s="62"/>
      <c r="IA19" s="62"/>
      <c r="IB19" s="62"/>
      <c r="IC19" s="62"/>
      <c r="ID19" s="62"/>
      <c r="IE19" s="62"/>
      <c r="IF19" s="62"/>
      <c r="IG19" s="62"/>
      <c r="IH19" s="62"/>
      <c r="II19" s="62"/>
      <c r="IJ19" s="62"/>
      <c r="IK19" s="62"/>
      <c r="IL19" s="62"/>
      <c r="IM19" s="62"/>
      <c r="IN19" s="62"/>
      <c r="IO19" s="62"/>
      <c r="IP19" s="62"/>
      <c r="IQ19" s="62"/>
      <c r="IR19" s="62"/>
      <c r="IS19" s="62"/>
      <c r="IT19" s="62"/>
      <c r="IU19" s="62"/>
      <c r="IV19" s="62"/>
      <c r="IW19" s="62"/>
      <c r="IX19" s="62"/>
      <c r="IY19" s="62"/>
      <c r="IZ19" s="62"/>
      <c r="JA19" s="62"/>
      <c r="JB19" s="62"/>
      <c r="JC19" s="62"/>
      <c r="JD19" s="62"/>
      <c r="JE19" s="62"/>
      <c r="JF19" s="62"/>
      <c r="JG19" s="62"/>
      <c r="JH19" s="62"/>
      <c r="JI19" s="62"/>
      <c r="JJ19" s="62"/>
      <c r="JK19" s="62"/>
      <c r="JL19" s="62"/>
      <c r="JM19" s="62"/>
      <c r="JN19" s="62"/>
      <c r="JO19" s="62"/>
      <c r="JP19" s="62"/>
      <c r="JQ19" s="62"/>
      <c r="JR19" s="62"/>
      <c r="JS19" s="62"/>
      <c r="JT19" s="62"/>
      <c r="JU19" s="62"/>
      <c r="JV19" s="62"/>
      <c r="JW19" s="62"/>
      <c r="JX19" s="62"/>
      <c r="JY19" s="62"/>
      <c r="JZ19" s="62"/>
      <c r="KA19" s="62"/>
      <c r="KB19" s="62"/>
      <c r="KC19" s="62"/>
      <c r="KD19" s="62"/>
      <c r="KE19" s="62"/>
      <c r="KF19" s="62"/>
      <c r="KG19" s="62"/>
      <c r="KH19" s="62"/>
      <c r="KI19" s="62"/>
      <c r="KJ19" s="62"/>
      <c r="KK19" s="62"/>
      <c r="KL19" s="62"/>
      <c r="KM19" s="62"/>
      <c r="KN19" s="62"/>
      <c r="KO19" s="62"/>
      <c r="KP19" s="62"/>
      <c r="KQ19" s="62"/>
      <c r="KR19" s="62"/>
      <c r="KS19" s="62"/>
      <c r="KT19" s="62"/>
      <c r="KU19" s="62"/>
      <c r="KV19" s="62"/>
      <c r="KW19" s="62"/>
      <c r="KX19" s="62"/>
      <c r="KY19" s="62"/>
      <c r="KZ19" s="62"/>
      <c r="LA19" s="62"/>
      <c r="LB19" s="62"/>
      <c r="LC19" s="62"/>
      <c r="LD19" s="62"/>
      <c r="LE19" s="62"/>
      <c r="LF19" s="62"/>
      <c r="LG19" s="62"/>
      <c r="LH19" s="62"/>
      <c r="LI19" s="62"/>
      <c r="LJ19" s="62"/>
      <c r="LK19" s="62"/>
      <c r="LL19" s="62"/>
      <c r="LM19" s="62"/>
      <c r="LN19" s="62"/>
      <c r="LO19" s="62"/>
      <c r="LP19" s="62"/>
      <c r="LQ19" s="62"/>
      <c r="LR19" s="62"/>
      <c r="LS19" s="62"/>
      <c r="LT19" s="62"/>
      <c r="LU19" s="62"/>
      <c r="LV19" s="62"/>
      <c r="LW19" s="62"/>
      <c r="LX19" s="62"/>
      <c r="LY19" s="62"/>
      <c r="LZ19" s="62"/>
      <c r="MA19" s="62"/>
      <c r="MB19" s="62"/>
      <c r="MC19" s="62"/>
      <c r="MD19" s="62"/>
      <c r="ME19" s="62"/>
      <c r="MF19" s="62"/>
      <c r="MG19" s="62"/>
      <c r="MH19" s="62"/>
      <c r="MI19" s="62"/>
      <c r="MJ19" s="62"/>
      <c r="MK19" s="62"/>
      <c r="ML19" s="62"/>
      <c r="MM19" s="62"/>
      <c r="MN19" s="62"/>
      <c r="MO19" s="62"/>
      <c r="MP19" s="62"/>
      <c r="MQ19" s="62"/>
      <c r="MR19" s="62"/>
      <c r="MS19" s="62"/>
      <c r="MT19" s="62"/>
      <c r="MU19" s="62"/>
      <c r="MV19" s="62"/>
      <c r="MW19" s="62"/>
      <c r="MX19" s="62"/>
      <c r="MY19" s="62"/>
      <c r="MZ19" s="62"/>
      <c r="NA19" s="62"/>
      <c r="NB19" s="62"/>
      <c r="NC19" s="62"/>
      <c r="ND19" s="62"/>
      <c r="NE19" s="62"/>
      <c r="NF19" s="62"/>
      <c r="NG19" s="62"/>
      <c r="NH19" s="62"/>
      <c r="NI19" s="62"/>
      <c r="NJ19" s="62"/>
      <c r="NK19" s="62"/>
      <c r="NL19" s="62"/>
      <c r="NM19" s="62"/>
      <c r="NN19" s="62"/>
      <c r="NO19" s="62"/>
      <c r="NP19" s="62"/>
      <c r="NQ19" s="62"/>
      <c r="NR19" s="62"/>
      <c r="NS19" s="62"/>
      <c r="NT19" s="62"/>
      <c r="NU19" s="62"/>
      <c r="NV19" s="62"/>
      <c r="NW19" s="62"/>
      <c r="NX19" s="62"/>
      <c r="NY19" s="62"/>
      <c r="NZ19" s="62"/>
      <c r="OA19" s="62"/>
      <c r="OB19" s="62"/>
      <c r="OC19" s="62"/>
      <c r="OD19" s="62"/>
      <c r="OE19" s="62"/>
      <c r="OF19" s="62"/>
      <c r="OG19" s="62"/>
      <c r="OH19" s="62"/>
      <c r="OI19" s="62"/>
      <c r="OJ19" s="62"/>
      <c r="OK19" s="62"/>
      <c r="OL19" s="62"/>
      <c r="OM19" s="62"/>
      <c r="ON19" s="62"/>
      <c r="OO19" s="62"/>
      <c r="OP19" s="62"/>
      <c r="OQ19" s="62"/>
      <c r="OR19" s="62"/>
      <c r="OS19" s="62"/>
      <c r="OT19" s="62"/>
      <c r="OU19" s="62"/>
      <c r="OV19" s="62"/>
      <c r="OW19" s="62"/>
      <c r="OX19" s="62"/>
      <c r="OY19" s="62"/>
      <c r="OZ19" s="62"/>
      <c r="PA19" s="62"/>
      <c r="PB19" s="62"/>
      <c r="PC19" s="62"/>
      <c r="PD19" s="62"/>
      <c r="PE19" s="62"/>
      <c r="PF19" s="62"/>
      <c r="PG19" s="62"/>
      <c r="PH19" s="62"/>
      <c r="PI19" s="62"/>
      <c r="PJ19" s="62"/>
      <c r="PK19" s="62"/>
      <c r="PL19" s="62"/>
      <c r="PM19" s="62"/>
      <c r="PN19" s="62"/>
      <c r="PO19" s="62"/>
      <c r="PP19" s="62"/>
      <c r="PQ19" s="62"/>
      <c r="PR19" s="62"/>
      <c r="PS19" s="62"/>
      <c r="PT19" s="62"/>
      <c r="PU19" s="62"/>
      <c r="PV19" s="62"/>
      <c r="PW19" s="62"/>
      <c r="PX19" s="62"/>
      <c r="PY19" s="62"/>
      <c r="PZ19" s="62"/>
      <c r="QA19" s="62"/>
      <c r="QB19" s="62"/>
      <c r="QC19" s="62"/>
      <c r="QD19" s="62"/>
      <c r="QE19" s="62"/>
      <c r="QF19" s="62"/>
      <c r="QG19" s="62"/>
      <c r="QH19" s="62"/>
      <c r="QI19" s="62"/>
      <c r="QJ19" s="62"/>
      <c r="QK19" s="62"/>
      <c r="QL19" s="62"/>
      <c r="QM19" s="62"/>
      <c r="QN19" s="62"/>
      <c r="QO19" s="62"/>
      <c r="QP19" s="62"/>
      <c r="QQ19" s="62"/>
      <c r="QR19" s="62"/>
      <c r="QS19" s="62"/>
      <c r="QT19" s="62"/>
      <c r="QU19" s="62"/>
      <c r="QV19" s="62"/>
      <c r="QW19" s="62"/>
      <c r="QX19" s="62"/>
      <c r="QY19" s="62"/>
      <c r="QZ19" s="62"/>
      <c r="RA19" s="62"/>
      <c r="RB19" s="62"/>
      <c r="RC19" s="62"/>
      <c r="RD19" s="62"/>
      <c r="RE19" s="62"/>
      <c r="RF19" s="62"/>
      <c r="RG19" s="62"/>
      <c r="RH19" s="62"/>
      <c r="RI19" s="62"/>
      <c r="RJ19" s="62"/>
      <c r="RK19" s="62"/>
      <c r="RL19" s="62"/>
      <c r="RM19" s="62"/>
      <c r="RN19" s="62"/>
      <c r="RO19" s="62"/>
      <c r="RP19" s="62"/>
      <c r="RQ19" s="62"/>
      <c r="RR19" s="62"/>
      <c r="RS19" s="62"/>
      <c r="RT19" s="62"/>
      <c r="RU19" s="62"/>
      <c r="RV19" s="62"/>
      <c r="RW19" s="62"/>
      <c r="RX19" s="62"/>
      <c r="RY19" s="62"/>
      <c r="RZ19" s="62"/>
      <c r="SA19" s="62"/>
      <c r="SB19" s="62"/>
      <c r="SC19" s="62"/>
      <c r="SD19" s="62"/>
      <c r="SE19" s="62"/>
      <c r="SF19" s="62"/>
      <c r="SG19" s="62"/>
      <c r="SH19" s="62"/>
      <c r="SI19" s="62"/>
      <c r="SJ19" s="62"/>
      <c r="SK19" s="62"/>
      <c r="SL19" s="62"/>
      <c r="SM19" s="62"/>
      <c r="SN19" s="62"/>
      <c r="SO19" s="62"/>
      <c r="SP19" s="62"/>
      <c r="SQ19" s="62"/>
      <c r="SR19" s="62"/>
      <c r="SS19" s="62"/>
      <c r="ST19" s="62"/>
      <c r="SU19" s="62"/>
      <c r="SV19" s="62"/>
      <c r="SW19" s="62"/>
      <c r="SX19" s="62"/>
      <c r="SY19" s="62"/>
      <c r="SZ19" s="62"/>
      <c r="TA19" s="62"/>
      <c r="TB19" s="62"/>
      <c r="TC19" s="62"/>
      <c r="TD19" s="62"/>
      <c r="TE19" s="62"/>
      <c r="TF19" s="62"/>
      <c r="TG19" s="62"/>
      <c r="TH19" s="62"/>
      <c r="TI19" s="62"/>
      <c r="TJ19" s="62"/>
      <c r="TK19" s="62"/>
      <c r="TL19" s="62"/>
      <c r="TM19" s="62"/>
      <c r="TN19" s="62"/>
      <c r="TO19" s="62"/>
      <c r="TP19" s="62"/>
      <c r="TQ19" s="62"/>
      <c r="TR19" s="62"/>
      <c r="TS19" s="62"/>
      <c r="TT19" s="62"/>
      <c r="TU19" s="62"/>
      <c r="TV19" s="62"/>
      <c r="TW19" s="62"/>
      <c r="TX19" s="62"/>
      <c r="TY19" s="62"/>
      <c r="TZ19" s="62"/>
      <c r="UA19" s="62"/>
      <c r="UB19" s="62"/>
      <c r="UC19" s="62"/>
      <c r="UD19" s="62"/>
      <c r="UE19" s="62"/>
      <c r="UF19" s="62"/>
      <c r="UG19" s="62"/>
      <c r="UH19" s="62"/>
      <c r="UI19" s="62"/>
      <c r="UJ19" s="62"/>
      <c r="UK19" s="62"/>
      <c r="UL19" s="62"/>
      <c r="UM19" s="62"/>
      <c r="UN19" s="62"/>
      <c r="UO19" s="62"/>
      <c r="UP19" s="62"/>
      <c r="UQ19" s="62"/>
      <c r="UR19" s="62"/>
      <c r="US19" s="62"/>
      <c r="UT19" s="62"/>
      <c r="UU19" s="62"/>
      <c r="UV19" s="62"/>
      <c r="UW19" s="62"/>
      <c r="UX19" s="62"/>
      <c r="UY19" s="62"/>
      <c r="UZ19" s="62"/>
      <c r="VA19" s="62"/>
      <c r="VB19" s="62"/>
      <c r="VC19" s="62"/>
      <c r="VD19" s="62"/>
      <c r="VE19" s="62"/>
      <c r="VF19" s="62"/>
      <c r="VG19" s="62"/>
      <c r="VH19" s="62"/>
      <c r="VI19" s="62"/>
      <c r="VJ19" s="62"/>
      <c r="VK19" s="62"/>
      <c r="VL19" s="62"/>
      <c r="VM19" s="62"/>
      <c r="VN19" s="62"/>
      <c r="VO19" s="62"/>
      <c r="VP19" s="62"/>
      <c r="VQ19" s="62"/>
      <c r="VR19" s="62"/>
      <c r="VS19" s="62"/>
      <c r="VT19" s="62"/>
      <c r="VU19" s="62"/>
      <c r="VV19" s="62"/>
      <c r="VW19" s="62"/>
      <c r="VX19" s="62"/>
      <c r="VY19" s="62"/>
      <c r="VZ19" s="62"/>
      <c r="WA19" s="62"/>
      <c r="WB19" s="62"/>
      <c r="WC19" s="62"/>
      <c r="WD19" s="62"/>
      <c r="WE19" s="62"/>
      <c r="WF19" s="62"/>
      <c r="WG19" s="62"/>
      <c r="WH19" s="62"/>
      <c r="WI19" s="62"/>
      <c r="WJ19" s="62"/>
      <c r="WK19" s="62"/>
      <c r="WL19" s="62"/>
      <c r="WM19" s="62"/>
      <c r="WN19" s="62"/>
      <c r="WO19" s="62"/>
      <c r="WP19" s="62"/>
      <c r="WQ19" s="62"/>
      <c r="WR19" s="62"/>
      <c r="WS19" s="62"/>
      <c r="WT19" s="62"/>
      <c r="WU19" s="62"/>
      <c r="WV19" s="62"/>
      <c r="WW19" s="62"/>
      <c r="WX19" s="62"/>
      <c r="WY19" s="62"/>
      <c r="WZ19" s="62"/>
      <c r="XA19" s="62"/>
      <c r="XB19" s="62"/>
      <c r="XC19" s="62"/>
      <c r="XD19" s="62"/>
      <c r="XE19" s="62"/>
      <c r="XF19" s="62"/>
      <c r="XG19" s="62"/>
      <c r="XH19" s="62"/>
      <c r="XI19" s="62"/>
      <c r="XJ19" s="62"/>
      <c r="XK19" s="62"/>
      <c r="XL19" s="62"/>
      <c r="XM19" s="62"/>
      <c r="XN19" s="62"/>
      <c r="XO19" s="62"/>
      <c r="XP19" s="62"/>
      <c r="XQ19" s="62"/>
      <c r="XR19" s="62"/>
      <c r="XS19" s="62"/>
      <c r="XT19" s="62"/>
      <c r="XU19" s="62"/>
      <c r="XV19" s="62"/>
      <c r="XW19" s="62"/>
      <c r="XX19" s="62"/>
      <c r="XY19" s="62"/>
      <c r="XZ19" s="62"/>
      <c r="YA19" s="62"/>
      <c r="YB19" s="62"/>
      <c r="YC19" s="62"/>
      <c r="YD19" s="62"/>
      <c r="YE19" s="62"/>
      <c r="YF19" s="62"/>
      <c r="YG19" s="62"/>
      <c r="YH19" s="62"/>
      <c r="YI19" s="62"/>
      <c r="YJ19" s="62"/>
      <c r="YK19" s="62"/>
      <c r="YL19" s="62"/>
      <c r="YM19" s="62"/>
      <c r="YN19" s="62"/>
      <c r="YO19" s="62"/>
      <c r="YP19" s="62"/>
      <c r="YQ19" s="62"/>
      <c r="YR19" s="62"/>
      <c r="YS19" s="62"/>
      <c r="YT19" s="62"/>
      <c r="YU19" s="62"/>
      <c r="YV19" s="62"/>
      <c r="YW19" s="62"/>
      <c r="YX19" s="62"/>
      <c r="YY19" s="62"/>
      <c r="YZ19" s="62"/>
      <c r="ZA19" s="62"/>
      <c r="ZB19" s="62"/>
      <c r="ZC19" s="62"/>
      <c r="ZD19" s="62"/>
      <c r="ZE19" s="62"/>
      <c r="ZF19" s="62"/>
      <c r="ZG19" s="62"/>
      <c r="ZH19" s="62"/>
      <c r="ZI19" s="62"/>
      <c r="ZJ19" s="62"/>
      <c r="ZK19" s="62"/>
      <c r="ZL19" s="62"/>
      <c r="ZM19" s="62"/>
      <c r="ZN19" s="62"/>
      <c r="ZO19" s="62"/>
      <c r="ZP19" s="62"/>
      <c r="ZQ19" s="62"/>
      <c r="ZR19" s="62"/>
      <c r="ZS19" s="62"/>
      <c r="ZT19" s="62"/>
      <c r="ZU19" s="62"/>
      <c r="ZV19" s="62"/>
      <c r="ZW19" s="62"/>
      <c r="ZX19" s="62"/>
      <c r="ZY19" s="62"/>
      <c r="ZZ19" s="62"/>
      <c r="AAA19" s="62"/>
      <c r="AAB19" s="62"/>
      <c r="AAC19" s="62"/>
      <c r="AAD19" s="62"/>
      <c r="AAE19" s="62"/>
      <c r="AAF19" s="62"/>
      <c r="AAG19" s="62"/>
      <c r="AAH19" s="62"/>
      <c r="AAI19" s="62"/>
      <c r="AAJ19" s="62"/>
      <c r="AAK19" s="62"/>
      <c r="AAL19" s="62"/>
      <c r="AAM19" s="62"/>
      <c r="AAN19" s="62"/>
      <c r="AAO19" s="62"/>
      <c r="AAP19" s="62"/>
      <c r="AAQ19" s="62"/>
      <c r="AAR19" s="62"/>
      <c r="AAS19" s="62"/>
      <c r="AAT19" s="62"/>
      <c r="AAU19" s="62"/>
      <c r="AAV19" s="62"/>
      <c r="AAW19" s="62"/>
      <c r="AAX19" s="62"/>
      <c r="AAY19" s="62"/>
      <c r="AAZ19" s="62"/>
      <c r="ABA19" s="62"/>
      <c r="ABB19" s="62"/>
      <c r="ABC19" s="62"/>
      <c r="ABD19" s="62"/>
      <c r="ABE19" s="62"/>
      <c r="ABF19" s="62"/>
      <c r="ABG19" s="62"/>
      <c r="ABH19" s="62"/>
      <c r="ABI19" s="62"/>
      <c r="ABJ19" s="62"/>
      <c r="ABK19" s="62"/>
      <c r="ABL19" s="62"/>
      <c r="ABM19" s="62"/>
      <c r="ABN19" s="62"/>
      <c r="ABO19" s="62"/>
      <c r="ABP19" s="62"/>
      <c r="ABQ19" s="62"/>
      <c r="ABR19" s="62"/>
      <c r="ABS19" s="62"/>
      <c r="ABT19" s="62"/>
      <c r="ABU19" s="62"/>
      <c r="ABV19" s="62"/>
      <c r="ABW19" s="62"/>
      <c r="ABX19" s="62"/>
      <c r="ABY19" s="62"/>
      <c r="ABZ19" s="62"/>
      <c r="ACA19" s="62"/>
      <c r="ACB19" s="62"/>
      <c r="ACC19" s="62"/>
      <c r="ACD19" s="62"/>
      <c r="ACE19" s="62"/>
      <c r="ACF19" s="62"/>
      <c r="ACG19" s="62"/>
      <c r="ACH19" s="62"/>
      <c r="ACI19" s="62"/>
      <c r="ACJ19" s="62"/>
      <c r="ACK19" s="62"/>
      <c r="ACL19" s="62"/>
      <c r="ACM19" s="62"/>
      <c r="ACN19" s="62"/>
      <c r="ACO19" s="62"/>
      <c r="ACP19" s="62"/>
      <c r="ACQ19" s="62"/>
      <c r="ACR19" s="62"/>
      <c r="ACS19" s="62"/>
      <c r="ACT19" s="62"/>
      <c r="ACU19" s="62"/>
      <c r="ACV19" s="62"/>
      <c r="ACW19" s="62"/>
      <c r="ACX19" s="62"/>
      <c r="ACY19" s="62"/>
      <c r="ACZ19" s="62"/>
      <c r="ADA19" s="62"/>
    </row>
    <row r="20" spans="1:781" s="14" customFormat="1" ht="30" customHeight="1" x14ac:dyDescent="0.3">
      <c r="A20" s="432"/>
      <c r="B20" s="432"/>
      <c r="C20" s="255" t="s">
        <v>23</v>
      </c>
      <c r="D20" s="259"/>
      <c r="E20" s="259"/>
      <c r="F20" s="259"/>
      <c r="G20" s="259"/>
      <c r="H20" s="260"/>
      <c r="I20" s="261"/>
      <c r="J20" s="259"/>
      <c r="K20" s="259"/>
      <c r="L20" s="259"/>
      <c r="M20" s="260"/>
      <c r="N20" s="261"/>
      <c r="O20" s="259"/>
      <c r="P20" s="259"/>
      <c r="Q20" s="259"/>
      <c r="R20" s="260"/>
      <c r="S20" s="261"/>
      <c r="T20" s="259"/>
      <c r="U20" s="259"/>
      <c r="V20" s="259"/>
      <c r="W20" s="260"/>
      <c r="X20" s="182"/>
      <c r="Y20" s="183"/>
      <c r="Z20" s="183"/>
      <c r="AA20" s="183"/>
      <c r="AB20" s="184"/>
      <c r="AC20" s="182"/>
      <c r="AD20" s="183"/>
      <c r="AE20" s="183"/>
      <c r="AF20" s="183"/>
      <c r="AG20" s="184"/>
      <c r="AH20" s="62"/>
      <c r="AI20" s="62"/>
      <c r="AJ20" s="62"/>
      <c r="AK20" s="62"/>
      <c r="AL20" s="62"/>
      <c r="AM20" s="62"/>
      <c r="AN20" s="62"/>
      <c r="AO20" s="62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  <c r="BA20" s="62"/>
      <c r="BB20" s="62"/>
      <c r="BC20" s="62"/>
      <c r="BD20" s="62"/>
      <c r="BE20" s="62"/>
      <c r="BF20" s="62"/>
      <c r="BG20" s="62"/>
      <c r="BH20" s="62"/>
      <c r="BI20" s="62"/>
      <c r="BJ20" s="62"/>
      <c r="BK20" s="62"/>
      <c r="BL20" s="62"/>
      <c r="BM20" s="62"/>
      <c r="BN20" s="62"/>
      <c r="BO20" s="62"/>
      <c r="BP20" s="62"/>
      <c r="BQ20" s="62"/>
      <c r="BR20" s="62"/>
      <c r="BS20" s="62"/>
      <c r="BT20" s="62"/>
      <c r="BU20" s="62"/>
      <c r="BV20" s="62"/>
      <c r="BW20" s="62"/>
      <c r="BX20" s="62"/>
      <c r="BY20" s="62"/>
      <c r="BZ20" s="62"/>
      <c r="CA20" s="62"/>
      <c r="CB20" s="62"/>
      <c r="CC20" s="62"/>
      <c r="CD20" s="62"/>
      <c r="CE20" s="62"/>
      <c r="CF20" s="62"/>
      <c r="CG20" s="62"/>
      <c r="CH20" s="62"/>
      <c r="CI20" s="62"/>
      <c r="CJ20" s="62"/>
      <c r="CK20" s="62"/>
      <c r="CL20" s="62"/>
      <c r="CM20" s="62"/>
      <c r="CN20" s="62"/>
      <c r="CO20" s="62"/>
      <c r="CP20" s="62"/>
      <c r="CQ20" s="62"/>
      <c r="CR20" s="62"/>
      <c r="CS20" s="62"/>
      <c r="CT20" s="62"/>
      <c r="CU20" s="62"/>
      <c r="CV20" s="62"/>
      <c r="CW20" s="62"/>
      <c r="CX20" s="62"/>
      <c r="CY20" s="62"/>
      <c r="CZ20" s="62"/>
      <c r="DA20" s="62"/>
      <c r="DB20" s="62"/>
      <c r="DC20" s="62"/>
      <c r="DD20" s="62"/>
      <c r="DE20" s="62"/>
      <c r="DF20" s="62"/>
      <c r="DG20" s="62"/>
      <c r="DH20" s="62"/>
      <c r="DI20" s="62"/>
      <c r="DJ20" s="62"/>
      <c r="DK20" s="62"/>
      <c r="DL20" s="62"/>
      <c r="DM20" s="62"/>
      <c r="DN20" s="62"/>
      <c r="DO20" s="62"/>
      <c r="DP20" s="62"/>
      <c r="DQ20" s="62"/>
      <c r="DR20" s="62"/>
      <c r="DS20" s="62"/>
      <c r="DT20" s="62"/>
      <c r="DU20" s="62"/>
      <c r="DV20" s="62"/>
      <c r="DW20" s="62"/>
      <c r="DX20" s="62"/>
      <c r="DY20" s="62"/>
      <c r="DZ20" s="62"/>
      <c r="EA20" s="62"/>
      <c r="EB20" s="62"/>
      <c r="EC20" s="62"/>
      <c r="ED20" s="62"/>
      <c r="EE20" s="62"/>
      <c r="EF20" s="62"/>
      <c r="EG20" s="62"/>
      <c r="EH20" s="62"/>
      <c r="EI20" s="62"/>
      <c r="EJ20" s="62"/>
      <c r="EK20" s="62"/>
      <c r="EL20" s="62"/>
      <c r="EM20" s="62"/>
      <c r="EN20" s="62"/>
      <c r="EO20" s="62"/>
      <c r="EP20" s="62"/>
      <c r="EQ20" s="62"/>
      <c r="ER20" s="62"/>
      <c r="ES20" s="62"/>
      <c r="ET20" s="62"/>
      <c r="EU20" s="62"/>
      <c r="EV20" s="62"/>
      <c r="EW20" s="62"/>
      <c r="EX20" s="62"/>
      <c r="EY20" s="62"/>
      <c r="EZ20" s="62"/>
      <c r="FA20" s="62"/>
      <c r="FB20" s="62"/>
      <c r="FC20" s="62"/>
      <c r="FD20" s="62"/>
      <c r="FE20" s="62"/>
      <c r="FF20" s="62"/>
      <c r="FG20" s="62"/>
      <c r="FH20" s="62"/>
      <c r="FI20" s="62"/>
      <c r="FJ20" s="62"/>
      <c r="FK20" s="62"/>
      <c r="FL20" s="62"/>
      <c r="FM20" s="62"/>
      <c r="FN20" s="62"/>
      <c r="FO20" s="62"/>
      <c r="FP20" s="62"/>
      <c r="FQ20" s="62"/>
      <c r="FR20" s="62"/>
      <c r="FS20" s="62"/>
      <c r="FT20" s="62"/>
      <c r="FU20" s="62"/>
      <c r="FV20" s="62"/>
      <c r="FW20" s="62"/>
      <c r="FX20" s="62"/>
      <c r="FY20" s="62"/>
      <c r="FZ20" s="62"/>
      <c r="GA20" s="62"/>
      <c r="GB20" s="62"/>
      <c r="GC20" s="62"/>
      <c r="GD20" s="62"/>
      <c r="GE20" s="62"/>
      <c r="GF20" s="62"/>
      <c r="GG20" s="62"/>
      <c r="GH20" s="62"/>
      <c r="GI20" s="62"/>
      <c r="GJ20" s="62"/>
      <c r="GK20" s="62"/>
      <c r="GL20" s="62"/>
      <c r="GM20" s="62"/>
      <c r="GN20" s="62"/>
      <c r="GO20" s="62"/>
      <c r="GP20" s="62"/>
      <c r="GQ20" s="62"/>
      <c r="GR20" s="62"/>
      <c r="GS20" s="62"/>
      <c r="GT20" s="62"/>
      <c r="GU20" s="62"/>
      <c r="GV20" s="62"/>
      <c r="GW20" s="62"/>
      <c r="GX20" s="62"/>
      <c r="GY20" s="62"/>
      <c r="GZ20" s="62"/>
      <c r="HA20" s="62"/>
      <c r="HB20" s="62"/>
      <c r="HC20" s="62"/>
      <c r="HD20" s="62"/>
      <c r="HE20" s="62"/>
      <c r="HF20" s="62"/>
      <c r="HG20" s="62"/>
      <c r="HH20" s="62"/>
      <c r="HI20" s="62"/>
      <c r="HJ20" s="62"/>
      <c r="HK20" s="62"/>
      <c r="HL20" s="62"/>
      <c r="HM20" s="62"/>
      <c r="HN20" s="62"/>
      <c r="HO20" s="62"/>
      <c r="HP20" s="62"/>
      <c r="HQ20" s="62"/>
      <c r="HR20" s="62"/>
      <c r="HS20" s="62"/>
      <c r="HT20" s="62"/>
      <c r="HU20" s="62"/>
      <c r="HV20" s="62"/>
      <c r="HW20" s="62"/>
      <c r="HX20" s="62"/>
      <c r="HY20" s="62"/>
      <c r="HZ20" s="62"/>
      <c r="IA20" s="62"/>
      <c r="IB20" s="62"/>
      <c r="IC20" s="62"/>
      <c r="ID20" s="62"/>
      <c r="IE20" s="62"/>
      <c r="IF20" s="62"/>
      <c r="IG20" s="62"/>
      <c r="IH20" s="62"/>
      <c r="II20" s="62"/>
      <c r="IJ20" s="62"/>
      <c r="IK20" s="62"/>
      <c r="IL20" s="62"/>
      <c r="IM20" s="62"/>
      <c r="IN20" s="62"/>
      <c r="IO20" s="62"/>
      <c r="IP20" s="62"/>
      <c r="IQ20" s="62"/>
      <c r="IR20" s="62"/>
      <c r="IS20" s="62"/>
      <c r="IT20" s="62"/>
      <c r="IU20" s="62"/>
      <c r="IV20" s="62"/>
      <c r="IW20" s="62"/>
      <c r="IX20" s="62"/>
      <c r="IY20" s="62"/>
      <c r="IZ20" s="62"/>
      <c r="JA20" s="62"/>
      <c r="JB20" s="62"/>
      <c r="JC20" s="62"/>
      <c r="JD20" s="62"/>
      <c r="JE20" s="62"/>
      <c r="JF20" s="62"/>
      <c r="JG20" s="62"/>
      <c r="JH20" s="62"/>
      <c r="JI20" s="62"/>
      <c r="JJ20" s="62"/>
      <c r="JK20" s="62"/>
      <c r="JL20" s="62"/>
      <c r="JM20" s="62"/>
      <c r="JN20" s="62"/>
      <c r="JO20" s="62"/>
      <c r="JP20" s="62"/>
      <c r="JQ20" s="62"/>
      <c r="JR20" s="62"/>
      <c r="JS20" s="62"/>
      <c r="JT20" s="62"/>
      <c r="JU20" s="62"/>
      <c r="JV20" s="62"/>
      <c r="JW20" s="62"/>
      <c r="JX20" s="62"/>
      <c r="JY20" s="62"/>
      <c r="JZ20" s="62"/>
      <c r="KA20" s="62"/>
      <c r="KB20" s="62"/>
      <c r="KC20" s="62"/>
      <c r="KD20" s="62"/>
      <c r="KE20" s="62"/>
      <c r="KF20" s="62"/>
      <c r="KG20" s="62"/>
      <c r="KH20" s="62"/>
      <c r="KI20" s="62"/>
      <c r="KJ20" s="62"/>
      <c r="KK20" s="62"/>
      <c r="KL20" s="62"/>
      <c r="KM20" s="62"/>
      <c r="KN20" s="62"/>
      <c r="KO20" s="62"/>
      <c r="KP20" s="62"/>
      <c r="KQ20" s="62"/>
      <c r="KR20" s="62"/>
      <c r="KS20" s="62"/>
      <c r="KT20" s="62"/>
      <c r="KU20" s="62"/>
      <c r="KV20" s="62"/>
      <c r="KW20" s="62"/>
      <c r="KX20" s="62"/>
      <c r="KY20" s="62"/>
      <c r="KZ20" s="62"/>
      <c r="LA20" s="62"/>
      <c r="LB20" s="62"/>
      <c r="LC20" s="62"/>
      <c r="LD20" s="62"/>
      <c r="LE20" s="62"/>
      <c r="LF20" s="62"/>
      <c r="LG20" s="62"/>
      <c r="LH20" s="62"/>
      <c r="LI20" s="62"/>
      <c r="LJ20" s="62"/>
      <c r="LK20" s="62"/>
      <c r="LL20" s="62"/>
      <c r="LM20" s="62"/>
      <c r="LN20" s="62"/>
      <c r="LO20" s="62"/>
      <c r="LP20" s="62"/>
      <c r="LQ20" s="62"/>
      <c r="LR20" s="62"/>
      <c r="LS20" s="62"/>
      <c r="LT20" s="62"/>
      <c r="LU20" s="62"/>
      <c r="LV20" s="62"/>
      <c r="LW20" s="62"/>
      <c r="LX20" s="62"/>
      <c r="LY20" s="62"/>
      <c r="LZ20" s="62"/>
      <c r="MA20" s="62"/>
      <c r="MB20" s="62"/>
      <c r="MC20" s="62"/>
      <c r="MD20" s="62"/>
      <c r="ME20" s="62"/>
      <c r="MF20" s="62"/>
      <c r="MG20" s="62"/>
      <c r="MH20" s="62"/>
      <c r="MI20" s="62"/>
      <c r="MJ20" s="62"/>
      <c r="MK20" s="62"/>
      <c r="ML20" s="62"/>
      <c r="MM20" s="62"/>
      <c r="MN20" s="62"/>
      <c r="MO20" s="62"/>
      <c r="MP20" s="62"/>
      <c r="MQ20" s="62"/>
      <c r="MR20" s="62"/>
      <c r="MS20" s="62"/>
      <c r="MT20" s="62"/>
      <c r="MU20" s="62"/>
      <c r="MV20" s="62"/>
      <c r="MW20" s="62"/>
      <c r="MX20" s="62"/>
      <c r="MY20" s="62"/>
      <c r="MZ20" s="62"/>
      <c r="NA20" s="62"/>
      <c r="NB20" s="62"/>
      <c r="NC20" s="62"/>
      <c r="ND20" s="62"/>
      <c r="NE20" s="62"/>
      <c r="NF20" s="62"/>
      <c r="NG20" s="62"/>
      <c r="NH20" s="62"/>
      <c r="NI20" s="62"/>
      <c r="NJ20" s="62"/>
      <c r="NK20" s="62"/>
      <c r="NL20" s="62"/>
      <c r="NM20" s="62"/>
      <c r="NN20" s="62"/>
      <c r="NO20" s="62"/>
      <c r="NP20" s="62"/>
      <c r="NQ20" s="62"/>
      <c r="NR20" s="62"/>
      <c r="NS20" s="62"/>
      <c r="NT20" s="62"/>
      <c r="NU20" s="62"/>
      <c r="NV20" s="62"/>
      <c r="NW20" s="62"/>
      <c r="NX20" s="62"/>
      <c r="NY20" s="62"/>
      <c r="NZ20" s="62"/>
      <c r="OA20" s="62"/>
      <c r="OB20" s="62"/>
      <c r="OC20" s="62"/>
      <c r="OD20" s="62"/>
      <c r="OE20" s="62"/>
      <c r="OF20" s="62"/>
      <c r="OG20" s="62"/>
      <c r="OH20" s="62"/>
      <c r="OI20" s="62"/>
      <c r="OJ20" s="62"/>
      <c r="OK20" s="62"/>
      <c r="OL20" s="62"/>
      <c r="OM20" s="62"/>
      <c r="ON20" s="62"/>
      <c r="OO20" s="62"/>
      <c r="OP20" s="62"/>
      <c r="OQ20" s="62"/>
      <c r="OR20" s="62"/>
      <c r="OS20" s="62"/>
      <c r="OT20" s="62"/>
      <c r="OU20" s="62"/>
      <c r="OV20" s="62"/>
      <c r="OW20" s="62"/>
      <c r="OX20" s="62"/>
      <c r="OY20" s="62"/>
      <c r="OZ20" s="62"/>
      <c r="PA20" s="62"/>
      <c r="PB20" s="62"/>
      <c r="PC20" s="62"/>
      <c r="PD20" s="62"/>
      <c r="PE20" s="62"/>
      <c r="PF20" s="62"/>
      <c r="PG20" s="62"/>
      <c r="PH20" s="62"/>
      <c r="PI20" s="62"/>
      <c r="PJ20" s="62"/>
      <c r="PK20" s="62"/>
      <c r="PL20" s="62"/>
      <c r="PM20" s="62"/>
      <c r="PN20" s="62"/>
      <c r="PO20" s="62"/>
      <c r="PP20" s="62"/>
      <c r="PQ20" s="62"/>
      <c r="PR20" s="62"/>
      <c r="PS20" s="62"/>
      <c r="PT20" s="62"/>
      <c r="PU20" s="62"/>
      <c r="PV20" s="62"/>
      <c r="PW20" s="62"/>
      <c r="PX20" s="62"/>
      <c r="PY20" s="62"/>
      <c r="PZ20" s="62"/>
      <c r="QA20" s="62"/>
      <c r="QB20" s="62"/>
      <c r="QC20" s="62"/>
      <c r="QD20" s="62"/>
      <c r="QE20" s="62"/>
      <c r="QF20" s="62"/>
      <c r="QG20" s="62"/>
      <c r="QH20" s="62"/>
      <c r="QI20" s="62"/>
      <c r="QJ20" s="62"/>
      <c r="QK20" s="62"/>
      <c r="QL20" s="62"/>
      <c r="QM20" s="62"/>
      <c r="QN20" s="62"/>
      <c r="QO20" s="62"/>
      <c r="QP20" s="62"/>
      <c r="QQ20" s="62"/>
      <c r="QR20" s="62"/>
      <c r="QS20" s="62"/>
      <c r="QT20" s="62"/>
      <c r="QU20" s="62"/>
      <c r="QV20" s="62"/>
      <c r="QW20" s="62"/>
      <c r="QX20" s="62"/>
      <c r="QY20" s="62"/>
      <c r="QZ20" s="62"/>
      <c r="RA20" s="62"/>
      <c r="RB20" s="62"/>
      <c r="RC20" s="62"/>
      <c r="RD20" s="62"/>
      <c r="RE20" s="62"/>
      <c r="RF20" s="62"/>
      <c r="RG20" s="62"/>
      <c r="RH20" s="62"/>
      <c r="RI20" s="62"/>
      <c r="RJ20" s="62"/>
      <c r="RK20" s="62"/>
      <c r="RL20" s="62"/>
      <c r="RM20" s="62"/>
      <c r="RN20" s="62"/>
      <c r="RO20" s="62"/>
      <c r="RP20" s="62"/>
      <c r="RQ20" s="62"/>
      <c r="RR20" s="62"/>
      <c r="RS20" s="62"/>
      <c r="RT20" s="62"/>
      <c r="RU20" s="62"/>
      <c r="RV20" s="62"/>
      <c r="RW20" s="62"/>
      <c r="RX20" s="62"/>
      <c r="RY20" s="62"/>
      <c r="RZ20" s="62"/>
      <c r="SA20" s="62"/>
      <c r="SB20" s="62"/>
      <c r="SC20" s="62"/>
      <c r="SD20" s="62"/>
      <c r="SE20" s="62"/>
      <c r="SF20" s="62"/>
      <c r="SG20" s="62"/>
      <c r="SH20" s="62"/>
      <c r="SI20" s="62"/>
      <c r="SJ20" s="62"/>
      <c r="SK20" s="62"/>
      <c r="SL20" s="62"/>
      <c r="SM20" s="62"/>
      <c r="SN20" s="62"/>
      <c r="SO20" s="62"/>
      <c r="SP20" s="62"/>
      <c r="SQ20" s="62"/>
      <c r="SR20" s="62"/>
      <c r="SS20" s="62"/>
      <c r="ST20" s="62"/>
      <c r="SU20" s="62"/>
      <c r="SV20" s="62"/>
      <c r="SW20" s="62"/>
      <c r="SX20" s="62"/>
      <c r="SY20" s="62"/>
      <c r="SZ20" s="62"/>
      <c r="TA20" s="62"/>
      <c r="TB20" s="62"/>
      <c r="TC20" s="62"/>
      <c r="TD20" s="62"/>
      <c r="TE20" s="62"/>
      <c r="TF20" s="62"/>
      <c r="TG20" s="62"/>
      <c r="TH20" s="62"/>
      <c r="TI20" s="62"/>
      <c r="TJ20" s="62"/>
      <c r="TK20" s="62"/>
      <c r="TL20" s="62"/>
      <c r="TM20" s="62"/>
      <c r="TN20" s="62"/>
      <c r="TO20" s="62"/>
      <c r="TP20" s="62"/>
      <c r="TQ20" s="62"/>
      <c r="TR20" s="62"/>
      <c r="TS20" s="62"/>
      <c r="TT20" s="62"/>
      <c r="TU20" s="62"/>
      <c r="TV20" s="62"/>
      <c r="TW20" s="62"/>
      <c r="TX20" s="62"/>
      <c r="TY20" s="62"/>
      <c r="TZ20" s="62"/>
      <c r="UA20" s="62"/>
      <c r="UB20" s="62"/>
      <c r="UC20" s="62"/>
      <c r="UD20" s="62"/>
      <c r="UE20" s="62"/>
      <c r="UF20" s="62"/>
      <c r="UG20" s="62"/>
      <c r="UH20" s="62"/>
      <c r="UI20" s="62"/>
      <c r="UJ20" s="62"/>
      <c r="UK20" s="62"/>
      <c r="UL20" s="62"/>
      <c r="UM20" s="62"/>
      <c r="UN20" s="62"/>
      <c r="UO20" s="62"/>
      <c r="UP20" s="62"/>
      <c r="UQ20" s="62"/>
      <c r="UR20" s="62"/>
      <c r="US20" s="62"/>
      <c r="UT20" s="62"/>
      <c r="UU20" s="62"/>
      <c r="UV20" s="62"/>
      <c r="UW20" s="62"/>
      <c r="UX20" s="62"/>
      <c r="UY20" s="62"/>
      <c r="UZ20" s="62"/>
      <c r="VA20" s="62"/>
      <c r="VB20" s="62"/>
      <c r="VC20" s="62"/>
      <c r="VD20" s="62"/>
      <c r="VE20" s="62"/>
      <c r="VF20" s="62"/>
      <c r="VG20" s="62"/>
      <c r="VH20" s="62"/>
      <c r="VI20" s="62"/>
      <c r="VJ20" s="62"/>
      <c r="VK20" s="62"/>
      <c r="VL20" s="62"/>
      <c r="VM20" s="62"/>
      <c r="VN20" s="62"/>
      <c r="VO20" s="62"/>
      <c r="VP20" s="62"/>
      <c r="VQ20" s="62"/>
      <c r="VR20" s="62"/>
      <c r="VS20" s="62"/>
      <c r="VT20" s="62"/>
      <c r="VU20" s="62"/>
      <c r="VV20" s="62"/>
      <c r="VW20" s="62"/>
      <c r="VX20" s="62"/>
      <c r="VY20" s="62"/>
      <c r="VZ20" s="62"/>
      <c r="WA20" s="62"/>
      <c r="WB20" s="62"/>
      <c r="WC20" s="62"/>
      <c r="WD20" s="62"/>
      <c r="WE20" s="62"/>
      <c r="WF20" s="62"/>
      <c r="WG20" s="62"/>
      <c r="WH20" s="62"/>
      <c r="WI20" s="62"/>
      <c r="WJ20" s="62"/>
      <c r="WK20" s="62"/>
      <c r="WL20" s="62"/>
      <c r="WM20" s="62"/>
      <c r="WN20" s="62"/>
      <c r="WO20" s="62"/>
      <c r="WP20" s="62"/>
      <c r="WQ20" s="62"/>
      <c r="WR20" s="62"/>
      <c r="WS20" s="62"/>
      <c r="WT20" s="62"/>
      <c r="WU20" s="62"/>
      <c r="WV20" s="62"/>
      <c r="WW20" s="62"/>
      <c r="WX20" s="62"/>
      <c r="WY20" s="62"/>
      <c r="WZ20" s="62"/>
      <c r="XA20" s="62"/>
      <c r="XB20" s="62"/>
      <c r="XC20" s="62"/>
      <c r="XD20" s="62"/>
      <c r="XE20" s="62"/>
      <c r="XF20" s="62"/>
      <c r="XG20" s="62"/>
      <c r="XH20" s="62"/>
      <c r="XI20" s="62"/>
      <c r="XJ20" s="62"/>
      <c r="XK20" s="62"/>
      <c r="XL20" s="62"/>
      <c r="XM20" s="62"/>
      <c r="XN20" s="62"/>
      <c r="XO20" s="62"/>
      <c r="XP20" s="62"/>
      <c r="XQ20" s="62"/>
      <c r="XR20" s="62"/>
      <c r="XS20" s="62"/>
      <c r="XT20" s="62"/>
      <c r="XU20" s="62"/>
      <c r="XV20" s="62"/>
      <c r="XW20" s="62"/>
      <c r="XX20" s="62"/>
      <c r="XY20" s="62"/>
      <c r="XZ20" s="62"/>
      <c r="YA20" s="62"/>
      <c r="YB20" s="62"/>
      <c r="YC20" s="62"/>
      <c r="YD20" s="62"/>
      <c r="YE20" s="62"/>
      <c r="YF20" s="62"/>
      <c r="YG20" s="62"/>
      <c r="YH20" s="62"/>
      <c r="YI20" s="62"/>
      <c r="YJ20" s="62"/>
      <c r="YK20" s="62"/>
      <c r="YL20" s="62"/>
      <c r="YM20" s="62"/>
      <c r="YN20" s="62"/>
      <c r="YO20" s="62"/>
      <c r="YP20" s="62"/>
      <c r="YQ20" s="62"/>
      <c r="YR20" s="62"/>
      <c r="YS20" s="62"/>
      <c r="YT20" s="62"/>
      <c r="YU20" s="62"/>
      <c r="YV20" s="62"/>
      <c r="YW20" s="62"/>
      <c r="YX20" s="62"/>
      <c r="YY20" s="62"/>
      <c r="YZ20" s="62"/>
      <c r="ZA20" s="62"/>
      <c r="ZB20" s="62"/>
      <c r="ZC20" s="62"/>
      <c r="ZD20" s="62"/>
      <c r="ZE20" s="62"/>
      <c r="ZF20" s="62"/>
      <c r="ZG20" s="62"/>
      <c r="ZH20" s="62"/>
      <c r="ZI20" s="62"/>
      <c r="ZJ20" s="62"/>
      <c r="ZK20" s="62"/>
      <c r="ZL20" s="62"/>
      <c r="ZM20" s="62"/>
      <c r="ZN20" s="62"/>
      <c r="ZO20" s="62"/>
      <c r="ZP20" s="62"/>
      <c r="ZQ20" s="62"/>
      <c r="ZR20" s="62"/>
      <c r="ZS20" s="62"/>
      <c r="ZT20" s="62"/>
      <c r="ZU20" s="62"/>
      <c r="ZV20" s="62"/>
      <c r="ZW20" s="62"/>
      <c r="ZX20" s="62"/>
      <c r="ZY20" s="62"/>
      <c r="ZZ20" s="62"/>
      <c r="AAA20" s="62"/>
      <c r="AAB20" s="62"/>
      <c r="AAC20" s="62"/>
      <c r="AAD20" s="62"/>
      <c r="AAE20" s="62"/>
      <c r="AAF20" s="62"/>
      <c r="AAG20" s="62"/>
      <c r="AAH20" s="62"/>
      <c r="AAI20" s="62"/>
      <c r="AAJ20" s="62"/>
      <c r="AAK20" s="62"/>
      <c r="AAL20" s="62"/>
      <c r="AAM20" s="62"/>
      <c r="AAN20" s="62"/>
      <c r="AAO20" s="62"/>
      <c r="AAP20" s="62"/>
      <c r="AAQ20" s="62"/>
      <c r="AAR20" s="62"/>
      <c r="AAS20" s="62"/>
      <c r="AAT20" s="62"/>
      <c r="AAU20" s="62"/>
      <c r="AAV20" s="62"/>
      <c r="AAW20" s="62"/>
      <c r="AAX20" s="62"/>
      <c r="AAY20" s="62"/>
      <c r="AAZ20" s="62"/>
      <c r="ABA20" s="62"/>
      <c r="ABB20" s="62"/>
      <c r="ABC20" s="62"/>
      <c r="ABD20" s="62"/>
      <c r="ABE20" s="62"/>
      <c r="ABF20" s="62"/>
      <c r="ABG20" s="62"/>
      <c r="ABH20" s="62"/>
      <c r="ABI20" s="62"/>
      <c r="ABJ20" s="62"/>
      <c r="ABK20" s="62"/>
      <c r="ABL20" s="62"/>
      <c r="ABM20" s="62"/>
      <c r="ABN20" s="62"/>
      <c r="ABO20" s="62"/>
      <c r="ABP20" s="62"/>
      <c r="ABQ20" s="62"/>
      <c r="ABR20" s="62"/>
      <c r="ABS20" s="62"/>
      <c r="ABT20" s="62"/>
      <c r="ABU20" s="62"/>
      <c r="ABV20" s="62"/>
      <c r="ABW20" s="62"/>
      <c r="ABX20" s="62"/>
      <c r="ABY20" s="62"/>
      <c r="ABZ20" s="62"/>
      <c r="ACA20" s="62"/>
      <c r="ACB20" s="62"/>
      <c r="ACC20" s="62"/>
      <c r="ACD20" s="62"/>
      <c r="ACE20" s="62"/>
      <c r="ACF20" s="62"/>
      <c r="ACG20" s="62"/>
      <c r="ACH20" s="62"/>
      <c r="ACI20" s="62"/>
      <c r="ACJ20" s="62"/>
      <c r="ACK20" s="62"/>
      <c r="ACL20" s="62"/>
      <c r="ACM20" s="62"/>
      <c r="ACN20" s="62"/>
      <c r="ACO20" s="62"/>
      <c r="ACP20" s="62"/>
      <c r="ACQ20" s="62"/>
      <c r="ACR20" s="62"/>
      <c r="ACS20" s="62"/>
      <c r="ACT20" s="62"/>
      <c r="ACU20" s="62"/>
      <c r="ACV20" s="62"/>
      <c r="ACW20" s="62"/>
      <c r="ACX20" s="62"/>
      <c r="ACY20" s="62"/>
      <c r="ACZ20" s="62"/>
    </row>
    <row r="21" spans="1:781" s="14" customFormat="1" ht="35.1" customHeight="1" thickBot="1" x14ac:dyDescent="0.35">
      <c r="A21" s="433"/>
      <c r="B21" s="433"/>
      <c r="C21" s="262" t="s">
        <v>24</v>
      </c>
      <c r="D21" s="263"/>
      <c r="E21" s="263"/>
      <c r="F21" s="263"/>
      <c r="G21" s="263"/>
      <c r="H21" s="264"/>
      <c r="I21" s="265"/>
      <c r="J21" s="263"/>
      <c r="K21" s="263"/>
      <c r="L21" s="263"/>
      <c r="M21" s="264"/>
      <c r="N21" s="265"/>
      <c r="O21" s="263"/>
      <c r="P21" s="263"/>
      <c r="Q21" s="263"/>
      <c r="R21" s="264"/>
      <c r="S21" s="265"/>
      <c r="T21" s="263"/>
      <c r="U21" s="263"/>
      <c r="V21" s="263"/>
      <c r="W21" s="264"/>
      <c r="X21" s="189"/>
      <c r="Y21" s="190"/>
      <c r="Z21" s="190"/>
      <c r="AA21" s="190"/>
      <c r="AB21" s="191"/>
      <c r="AC21" s="189"/>
      <c r="AD21" s="190"/>
      <c r="AE21" s="190"/>
      <c r="AF21" s="190"/>
      <c r="AG21" s="191"/>
      <c r="AH21" s="62"/>
      <c r="AI21" s="62"/>
      <c r="AJ21" s="62"/>
      <c r="AK21" s="62"/>
      <c r="AL21" s="62"/>
      <c r="AM21" s="62"/>
      <c r="AN21" s="62"/>
      <c r="AO21" s="62"/>
      <c r="AP21" s="62"/>
      <c r="AQ21" s="62"/>
      <c r="AR21" s="62"/>
      <c r="AS21" s="62"/>
      <c r="AT21" s="62"/>
      <c r="AU21" s="62"/>
      <c r="AV21" s="62"/>
      <c r="AW21" s="62"/>
      <c r="AX21" s="62"/>
      <c r="AY21" s="62"/>
      <c r="AZ21" s="62"/>
      <c r="BA21" s="62"/>
      <c r="BB21" s="62"/>
      <c r="BC21" s="62"/>
      <c r="BD21" s="62"/>
      <c r="BE21" s="62"/>
      <c r="BF21" s="62"/>
      <c r="BG21" s="62"/>
      <c r="BH21" s="62"/>
      <c r="BI21" s="62"/>
      <c r="BJ21" s="62"/>
      <c r="BK21" s="62"/>
      <c r="BL21" s="62"/>
      <c r="BM21" s="62"/>
      <c r="BN21" s="62"/>
      <c r="BO21" s="62"/>
      <c r="BP21" s="62"/>
      <c r="BQ21" s="62"/>
      <c r="BR21" s="62"/>
      <c r="BS21" s="62"/>
      <c r="BT21" s="62"/>
      <c r="BU21" s="62"/>
      <c r="BV21" s="62"/>
      <c r="BW21" s="62"/>
      <c r="BX21" s="62"/>
      <c r="BY21" s="62"/>
      <c r="BZ21" s="62"/>
      <c r="CA21" s="62"/>
      <c r="CB21" s="62"/>
      <c r="CC21" s="62"/>
      <c r="CD21" s="62"/>
      <c r="CE21" s="62"/>
      <c r="CF21" s="62"/>
      <c r="CG21" s="62"/>
      <c r="CH21" s="62"/>
      <c r="CI21" s="62"/>
      <c r="CJ21" s="62"/>
      <c r="CK21" s="62"/>
      <c r="CL21" s="62"/>
      <c r="CM21" s="62"/>
      <c r="CN21" s="62"/>
      <c r="CO21" s="62"/>
      <c r="CP21" s="62"/>
      <c r="CQ21" s="62"/>
      <c r="CR21" s="62"/>
      <c r="CS21" s="62"/>
      <c r="CT21" s="62"/>
      <c r="CU21" s="62"/>
      <c r="CV21" s="62"/>
      <c r="CW21" s="62"/>
      <c r="CX21" s="62"/>
      <c r="CY21" s="62"/>
      <c r="CZ21" s="62"/>
      <c r="DA21" s="62"/>
      <c r="DB21" s="62"/>
      <c r="DC21" s="62"/>
      <c r="DD21" s="62"/>
      <c r="DE21" s="62"/>
      <c r="DF21" s="62"/>
      <c r="DG21" s="62"/>
      <c r="DH21" s="62"/>
      <c r="DI21" s="62"/>
      <c r="DJ21" s="62"/>
      <c r="DK21" s="62"/>
      <c r="DL21" s="62"/>
      <c r="DM21" s="62"/>
      <c r="DN21" s="62"/>
      <c r="DO21" s="62"/>
      <c r="DP21" s="62"/>
      <c r="DQ21" s="62"/>
      <c r="DR21" s="62"/>
      <c r="DS21" s="62"/>
      <c r="DT21" s="62"/>
      <c r="DU21" s="62"/>
      <c r="DV21" s="62"/>
      <c r="DW21" s="62"/>
      <c r="DX21" s="62"/>
      <c r="DY21" s="62"/>
      <c r="DZ21" s="62"/>
      <c r="EA21" s="62"/>
      <c r="EB21" s="62"/>
      <c r="EC21" s="62"/>
      <c r="ED21" s="62"/>
      <c r="EE21" s="62"/>
      <c r="EF21" s="62"/>
      <c r="EG21" s="62"/>
      <c r="EH21" s="62"/>
      <c r="EI21" s="62"/>
      <c r="EJ21" s="62"/>
      <c r="EK21" s="62"/>
      <c r="EL21" s="62"/>
      <c r="EM21" s="62"/>
      <c r="EN21" s="62"/>
      <c r="EO21" s="62"/>
      <c r="EP21" s="62"/>
      <c r="EQ21" s="62"/>
      <c r="ER21" s="62"/>
      <c r="ES21" s="62"/>
      <c r="ET21" s="62"/>
      <c r="EU21" s="62"/>
      <c r="EV21" s="62"/>
      <c r="EW21" s="62"/>
      <c r="EX21" s="62"/>
      <c r="EY21" s="62"/>
      <c r="EZ21" s="62"/>
      <c r="FA21" s="62"/>
      <c r="FB21" s="62"/>
      <c r="FC21" s="62"/>
      <c r="FD21" s="62"/>
      <c r="FE21" s="62"/>
      <c r="FF21" s="62"/>
      <c r="FG21" s="62"/>
      <c r="FH21" s="62"/>
      <c r="FI21" s="62"/>
      <c r="FJ21" s="62"/>
      <c r="FK21" s="62"/>
      <c r="FL21" s="62"/>
      <c r="FM21" s="62"/>
      <c r="FN21" s="62"/>
      <c r="FO21" s="62"/>
      <c r="FP21" s="62"/>
      <c r="FQ21" s="62"/>
      <c r="FR21" s="62"/>
      <c r="FS21" s="62"/>
      <c r="FT21" s="62"/>
      <c r="FU21" s="62"/>
      <c r="FV21" s="62"/>
      <c r="FW21" s="62"/>
      <c r="FX21" s="62"/>
      <c r="FY21" s="62"/>
      <c r="FZ21" s="62"/>
      <c r="GA21" s="62"/>
      <c r="GB21" s="62"/>
      <c r="GC21" s="62"/>
      <c r="GD21" s="62"/>
      <c r="GE21" s="62"/>
      <c r="GF21" s="62"/>
      <c r="GG21" s="62"/>
      <c r="GH21" s="62"/>
      <c r="GI21" s="62"/>
      <c r="GJ21" s="62"/>
      <c r="GK21" s="62"/>
      <c r="GL21" s="62"/>
      <c r="GM21" s="62"/>
      <c r="GN21" s="62"/>
      <c r="GO21" s="62"/>
      <c r="GP21" s="62"/>
      <c r="GQ21" s="62"/>
      <c r="GR21" s="62"/>
      <c r="GS21" s="62"/>
      <c r="GT21" s="62"/>
      <c r="GU21" s="62"/>
      <c r="GV21" s="62"/>
      <c r="GW21" s="62"/>
      <c r="GX21" s="62"/>
      <c r="GY21" s="62"/>
      <c r="GZ21" s="62"/>
      <c r="HA21" s="62"/>
      <c r="HB21" s="62"/>
      <c r="HC21" s="62"/>
      <c r="HD21" s="62"/>
      <c r="HE21" s="62"/>
      <c r="HF21" s="62"/>
      <c r="HG21" s="62"/>
      <c r="HH21" s="62"/>
      <c r="HI21" s="62"/>
      <c r="HJ21" s="62"/>
      <c r="HK21" s="62"/>
      <c r="HL21" s="62"/>
      <c r="HM21" s="62"/>
      <c r="HN21" s="62"/>
      <c r="HO21" s="62"/>
      <c r="HP21" s="62"/>
      <c r="HQ21" s="62"/>
      <c r="HR21" s="62"/>
      <c r="HS21" s="62"/>
      <c r="HT21" s="62"/>
      <c r="HU21" s="62"/>
      <c r="HV21" s="62"/>
      <c r="HW21" s="62"/>
      <c r="HX21" s="62"/>
      <c r="HY21" s="62"/>
      <c r="HZ21" s="62"/>
      <c r="IA21" s="62"/>
      <c r="IB21" s="62"/>
      <c r="IC21" s="62"/>
      <c r="ID21" s="62"/>
      <c r="IE21" s="62"/>
      <c r="IF21" s="62"/>
      <c r="IG21" s="62"/>
      <c r="IH21" s="62"/>
      <c r="II21" s="62"/>
      <c r="IJ21" s="62"/>
      <c r="IK21" s="62"/>
      <c r="IL21" s="62"/>
      <c r="IM21" s="62"/>
      <c r="IN21" s="62"/>
      <c r="IO21" s="62"/>
      <c r="IP21" s="62"/>
      <c r="IQ21" s="62"/>
      <c r="IR21" s="62"/>
      <c r="IS21" s="62"/>
      <c r="IT21" s="62"/>
      <c r="IU21" s="62"/>
      <c r="IV21" s="62"/>
      <c r="IW21" s="62"/>
      <c r="IX21" s="62"/>
      <c r="IY21" s="62"/>
      <c r="IZ21" s="62"/>
      <c r="JA21" s="62"/>
      <c r="JB21" s="62"/>
      <c r="JC21" s="62"/>
      <c r="JD21" s="62"/>
      <c r="JE21" s="62"/>
      <c r="JF21" s="62"/>
      <c r="JG21" s="62"/>
      <c r="JH21" s="62"/>
      <c r="JI21" s="62"/>
      <c r="JJ21" s="62"/>
      <c r="JK21" s="62"/>
      <c r="JL21" s="62"/>
      <c r="JM21" s="62"/>
      <c r="JN21" s="62"/>
      <c r="JO21" s="62"/>
      <c r="JP21" s="62"/>
      <c r="JQ21" s="62"/>
      <c r="JR21" s="62"/>
      <c r="JS21" s="62"/>
      <c r="JT21" s="62"/>
      <c r="JU21" s="62"/>
      <c r="JV21" s="62"/>
      <c r="JW21" s="62"/>
      <c r="JX21" s="62"/>
      <c r="JY21" s="62"/>
      <c r="JZ21" s="62"/>
      <c r="KA21" s="62"/>
      <c r="KB21" s="62"/>
      <c r="KC21" s="62"/>
      <c r="KD21" s="62"/>
      <c r="KE21" s="62"/>
      <c r="KF21" s="62"/>
      <c r="KG21" s="62"/>
      <c r="KH21" s="62"/>
      <c r="KI21" s="62"/>
      <c r="KJ21" s="62"/>
      <c r="KK21" s="62"/>
      <c r="KL21" s="62"/>
      <c r="KM21" s="62"/>
      <c r="KN21" s="62"/>
      <c r="KO21" s="62"/>
      <c r="KP21" s="62"/>
      <c r="KQ21" s="62"/>
      <c r="KR21" s="62"/>
      <c r="KS21" s="62"/>
      <c r="KT21" s="62"/>
      <c r="KU21" s="62"/>
      <c r="KV21" s="62"/>
      <c r="KW21" s="62"/>
      <c r="KX21" s="62"/>
      <c r="KY21" s="62"/>
      <c r="KZ21" s="62"/>
      <c r="LA21" s="62"/>
      <c r="LB21" s="62"/>
      <c r="LC21" s="62"/>
      <c r="LD21" s="62"/>
      <c r="LE21" s="62"/>
      <c r="LF21" s="62"/>
      <c r="LG21" s="62"/>
      <c r="LH21" s="62"/>
      <c r="LI21" s="62"/>
      <c r="LJ21" s="62"/>
      <c r="LK21" s="62"/>
      <c r="LL21" s="62"/>
      <c r="LM21" s="62"/>
      <c r="LN21" s="62"/>
      <c r="LO21" s="62"/>
      <c r="LP21" s="62"/>
      <c r="LQ21" s="62"/>
      <c r="LR21" s="62"/>
      <c r="LS21" s="62"/>
      <c r="LT21" s="62"/>
      <c r="LU21" s="62"/>
      <c r="LV21" s="62"/>
      <c r="LW21" s="62"/>
      <c r="LX21" s="62"/>
      <c r="LY21" s="62"/>
      <c r="LZ21" s="62"/>
      <c r="MA21" s="62"/>
      <c r="MB21" s="62"/>
      <c r="MC21" s="62"/>
      <c r="MD21" s="62"/>
      <c r="ME21" s="62"/>
      <c r="MF21" s="62"/>
      <c r="MG21" s="62"/>
      <c r="MH21" s="62"/>
      <c r="MI21" s="62"/>
      <c r="MJ21" s="62"/>
      <c r="MK21" s="62"/>
      <c r="ML21" s="62"/>
      <c r="MM21" s="62"/>
      <c r="MN21" s="62"/>
      <c r="MO21" s="62"/>
      <c r="MP21" s="62"/>
      <c r="MQ21" s="62"/>
      <c r="MR21" s="62"/>
      <c r="MS21" s="62"/>
      <c r="MT21" s="62"/>
      <c r="MU21" s="62"/>
      <c r="MV21" s="62"/>
      <c r="MW21" s="62"/>
      <c r="MX21" s="62"/>
      <c r="MY21" s="62"/>
      <c r="MZ21" s="62"/>
      <c r="NA21" s="62"/>
      <c r="NB21" s="62"/>
      <c r="NC21" s="62"/>
      <c r="ND21" s="62"/>
      <c r="NE21" s="62"/>
      <c r="NF21" s="62"/>
      <c r="NG21" s="62"/>
      <c r="NH21" s="62"/>
      <c r="NI21" s="62"/>
      <c r="NJ21" s="62"/>
      <c r="NK21" s="62"/>
      <c r="NL21" s="62"/>
      <c r="NM21" s="62"/>
      <c r="NN21" s="62"/>
      <c r="NO21" s="62"/>
      <c r="NP21" s="62"/>
      <c r="NQ21" s="62"/>
      <c r="NR21" s="62"/>
      <c r="NS21" s="62"/>
      <c r="NT21" s="62"/>
      <c r="NU21" s="62"/>
      <c r="NV21" s="62"/>
      <c r="NW21" s="62"/>
      <c r="NX21" s="62"/>
      <c r="NY21" s="62"/>
      <c r="NZ21" s="62"/>
      <c r="OA21" s="62"/>
      <c r="OB21" s="62"/>
      <c r="OC21" s="62"/>
      <c r="OD21" s="62"/>
      <c r="OE21" s="62"/>
      <c r="OF21" s="62"/>
      <c r="OG21" s="62"/>
      <c r="OH21" s="62"/>
      <c r="OI21" s="62"/>
      <c r="OJ21" s="62"/>
      <c r="OK21" s="62"/>
      <c r="OL21" s="62"/>
      <c r="OM21" s="62"/>
      <c r="ON21" s="62"/>
      <c r="OO21" s="62"/>
      <c r="OP21" s="62"/>
      <c r="OQ21" s="62"/>
      <c r="OR21" s="62"/>
      <c r="OS21" s="62"/>
      <c r="OT21" s="62"/>
      <c r="OU21" s="62"/>
      <c r="OV21" s="62"/>
      <c r="OW21" s="62"/>
      <c r="OX21" s="62"/>
      <c r="OY21" s="62"/>
      <c r="OZ21" s="62"/>
      <c r="PA21" s="62"/>
      <c r="PB21" s="62"/>
      <c r="PC21" s="62"/>
      <c r="PD21" s="62"/>
      <c r="PE21" s="62"/>
      <c r="PF21" s="62"/>
      <c r="PG21" s="62"/>
      <c r="PH21" s="62"/>
      <c r="PI21" s="62"/>
      <c r="PJ21" s="62"/>
      <c r="PK21" s="62"/>
      <c r="PL21" s="62"/>
      <c r="PM21" s="62"/>
      <c r="PN21" s="62"/>
      <c r="PO21" s="62"/>
      <c r="PP21" s="62"/>
      <c r="PQ21" s="62"/>
      <c r="PR21" s="62"/>
      <c r="PS21" s="62"/>
      <c r="PT21" s="62"/>
      <c r="PU21" s="62"/>
      <c r="PV21" s="62"/>
      <c r="PW21" s="62"/>
      <c r="PX21" s="62"/>
      <c r="PY21" s="62"/>
      <c r="PZ21" s="62"/>
      <c r="QA21" s="62"/>
      <c r="QB21" s="62"/>
      <c r="QC21" s="62"/>
      <c r="QD21" s="62"/>
      <c r="QE21" s="62"/>
      <c r="QF21" s="62"/>
      <c r="QG21" s="62"/>
      <c r="QH21" s="62"/>
      <c r="QI21" s="62"/>
      <c r="QJ21" s="62"/>
      <c r="QK21" s="62"/>
      <c r="QL21" s="62"/>
      <c r="QM21" s="62"/>
      <c r="QN21" s="62"/>
      <c r="QO21" s="62"/>
      <c r="QP21" s="62"/>
      <c r="QQ21" s="62"/>
      <c r="QR21" s="62"/>
      <c r="QS21" s="62"/>
      <c r="QT21" s="62"/>
      <c r="QU21" s="62"/>
      <c r="QV21" s="62"/>
      <c r="QW21" s="62"/>
      <c r="QX21" s="62"/>
      <c r="QY21" s="62"/>
      <c r="QZ21" s="62"/>
      <c r="RA21" s="62"/>
      <c r="RB21" s="62"/>
      <c r="RC21" s="62"/>
      <c r="RD21" s="62"/>
      <c r="RE21" s="62"/>
      <c r="RF21" s="62"/>
      <c r="RG21" s="62"/>
      <c r="RH21" s="62"/>
      <c r="RI21" s="62"/>
      <c r="RJ21" s="62"/>
      <c r="RK21" s="62"/>
      <c r="RL21" s="62"/>
      <c r="RM21" s="62"/>
      <c r="RN21" s="62"/>
      <c r="RO21" s="62"/>
      <c r="RP21" s="62"/>
      <c r="RQ21" s="62"/>
      <c r="RR21" s="62"/>
      <c r="RS21" s="62"/>
      <c r="RT21" s="62"/>
      <c r="RU21" s="62"/>
      <c r="RV21" s="62"/>
      <c r="RW21" s="62"/>
      <c r="RX21" s="62"/>
      <c r="RY21" s="62"/>
      <c r="RZ21" s="62"/>
      <c r="SA21" s="62"/>
      <c r="SB21" s="62"/>
      <c r="SC21" s="62"/>
      <c r="SD21" s="62"/>
      <c r="SE21" s="62"/>
      <c r="SF21" s="62"/>
      <c r="SG21" s="62"/>
      <c r="SH21" s="62"/>
      <c r="SI21" s="62"/>
      <c r="SJ21" s="62"/>
      <c r="SK21" s="62"/>
      <c r="SL21" s="62"/>
      <c r="SM21" s="62"/>
      <c r="SN21" s="62"/>
      <c r="SO21" s="62"/>
      <c r="SP21" s="62"/>
      <c r="SQ21" s="62"/>
      <c r="SR21" s="62"/>
      <c r="SS21" s="62"/>
      <c r="ST21" s="62"/>
      <c r="SU21" s="62"/>
      <c r="SV21" s="62"/>
      <c r="SW21" s="62"/>
      <c r="SX21" s="62"/>
      <c r="SY21" s="62"/>
      <c r="SZ21" s="62"/>
      <c r="TA21" s="62"/>
      <c r="TB21" s="62"/>
      <c r="TC21" s="62"/>
      <c r="TD21" s="62"/>
      <c r="TE21" s="62"/>
      <c r="TF21" s="62"/>
      <c r="TG21" s="62"/>
      <c r="TH21" s="62"/>
      <c r="TI21" s="62"/>
      <c r="TJ21" s="62"/>
      <c r="TK21" s="62"/>
      <c r="TL21" s="62"/>
      <c r="TM21" s="62"/>
      <c r="TN21" s="62"/>
      <c r="TO21" s="62"/>
      <c r="TP21" s="62"/>
      <c r="TQ21" s="62"/>
      <c r="TR21" s="62"/>
      <c r="TS21" s="62"/>
      <c r="TT21" s="62"/>
      <c r="TU21" s="62"/>
      <c r="TV21" s="62"/>
      <c r="TW21" s="62"/>
      <c r="TX21" s="62"/>
      <c r="TY21" s="62"/>
      <c r="TZ21" s="62"/>
      <c r="UA21" s="62"/>
      <c r="UB21" s="62"/>
      <c r="UC21" s="62"/>
      <c r="UD21" s="62"/>
      <c r="UE21" s="62"/>
      <c r="UF21" s="62"/>
      <c r="UG21" s="62"/>
      <c r="UH21" s="62"/>
      <c r="UI21" s="62"/>
      <c r="UJ21" s="62"/>
      <c r="UK21" s="62"/>
      <c r="UL21" s="62"/>
      <c r="UM21" s="62"/>
      <c r="UN21" s="62"/>
      <c r="UO21" s="62"/>
      <c r="UP21" s="62"/>
      <c r="UQ21" s="62"/>
      <c r="UR21" s="62"/>
      <c r="US21" s="62"/>
      <c r="UT21" s="62"/>
      <c r="UU21" s="62"/>
      <c r="UV21" s="62"/>
      <c r="UW21" s="62"/>
      <c r="UX21" s="62"/>
      <c r="UY21" s="62"/>
      <c r="UZ21" s="62"/>
      <c r="VA21" s="62"/>
      <c r="VB21" s="62"/>
      <c r="VC21" s="62"/>
      <c r="VD21" s="62"/>
      <c r="VE21" s="62"/>
      <c r="VF21" s="62"/>
      <c r="VG21" s="62"/>
      <c r="VH21" s="62"/>
      <c r="VI21" s="62"/>
      <c r="VJ21" s="62"/>
      <c r="VK21" s="62"/>
      <c r="VL21" s="62"/>
      <c r="VM21" s="62"/>
      <c r="VN21" s="62"/>
      <c r="VO21" s="62"/>
      <c r="VP21" s="62"/>
      <c r="VQ21" s="62"/>
      <c r="VR21" s="62"/>
      <c r="VS21" s="62"/>
      <c r="VT21" s="62"/>
      <c r="VU21" s="62"/>
      <c r="VV21" s="62"/>
      <c r="VW21" s="62"/>
      <c r="VX21" s="62"/>
      <c r="VY21" s="62"/>
      <c r="VZ21" s="62"/>
      <c r="WA21" s="62"/>
      <c r="WB21" s="62"/>
      <c r="WC21" s="62"/>
      <c r="WD21" s="62"/>
      <c r="WE21" s="62"/>
      <c r="WF21" s="62"/>
      <c r="WG21" s="62"/>
      <c r="WH21" s="62"/>
      <c r="WI21" s="62"/>
      <c r="WJ21" s="62"/>
      <c r="WK21" s="62"/>
      <c r="WL21" s="62"/>
      <c r="WM21" s="62"/>
      <c r="WN21" s="62"/>
      <c r="WO21" s="62"/>
      <c r="WP21" s="62"/>
      <c r="WQ21" s="62"/>
      <c r="WR21" s="62"/>
      <c r="WS21" s="62"/>
      <c r="WT21" s="62"/>
      <c r="WU21" s="62"/>
      <c r="WV21" s="62"/>
      <c r="WW21" s="62"/>
      <c r="WX21" s="62"/>
      <c r="WY21" s="62"/>
      <c r="WZ21" s="62"/>
      <c r="XA21" s="62"/>
      <c r="XB21" s="62"/>
      <c r="XC21" s="62"/>
      <c r="XD21" s="62"/>
      <c r="XE21" s="62"/>
      <c r="XF21" s="62"/>
      <c r="XG21" s="62"/>
      <c r="XH21" s="62"/>
      <c r="XI21" s="62"/>
      <c r="XJ21" s="62"/>
      <c r="XK21" s="62"/>
      <c r="XL21" s="62"/>
      <c r="XM21" s="62"/>
      <c r="XN21" s="62"/>
      <c r="XO21" s="62"/>
      <c r="XP21" s="62"/>
      <c r="XQ21" s="62"/>
      <c r="XR21" s="62"/>
      <c r="XS21" s="62"/>
      <c r="XT21" s="62"/>
      <c r="XU21" s="62"/>
      <c r="XV21" s="62"/>
      <c r="XW21" s="62"/>
      <c r="XX21" s="62"/>
      <c r="XY21" s="62"/>
      <c r="XZ21" s="62"/>
      <c r="YA21" s="62"/>
      <c r="YB21" s="62"/>
      <c r="YC21" s="62"/>
      <c r="YD21" s="62"/>
      <c r="YE21" s="62"/>
      <c r="YF21" s="62"/>
      <c r="YG21" s="62"/>
      <c r="YH21" s="62"/>
      <c r="YI21" s="62"/>
      <c r="YJ21" s="62"/>
      <c r="YK21" s="62"/>
      <c r="YL21" s="62"/>
      <c r="YM21" s="62"/>
      <c r="YN21" s="62"/>
      <c r="YO21" s="62"/>
      <c r="YP21" s="62"/>
      <c r="YQ21" s="62"/>
      <c r="YR21" s="62"/>
      <c r="YS21" s="62"/>
      <c r="YT21" s="62"/>
      <c r="YU21" s="62"/>
      <c r="YV21" s="62"/>
      <c r="YW21" s="62"/>
      <c r="YX21" s="62"/>
      <c r="YY21" s="62"/>
      <c r="YZ21" s="62"/>
      <c r="ZA21" s="62"/>
      <c r="ZB21" s="62"/>
      <c r="ZC21" s="62"/>
      <c r="ZD21" s="62"/>
      <c r="ZE21" s="62"/>
      <c r="ZF21" s="62"/>
      <c r="ZG21" s="62"/>
      <c r="ZH21" s="62"/>
      <c r="ZI21" s="62"/>
      <c r="ZJ21" s="62"/>
      <c r="ZK21" s="62"/>
      <c r="ZL21" s="62"/>
      <c r="ZM21" s="62"/>
      <c r="ZN21" s="62"/>
      <c r="ZO21" s="62"/>
      <c r="ZP21" s="62"/>
      <c r="ZQ21" s="62"/>
      <c r="ZR21" s="62"/>
      <c r="ZS21" s="62"/>
      <c r="ZT21" s="62"/>
      <c r="ZU21" s="62"/>
      <c r="ZV21" s="62"/>
      <c r="ZW21" s="62"/>
      <c r="ZX21" s="62"/>
      <c r="ZY21" s="62"/>
      <c r="ZZ21" s="62"/>
      <c r="AAA21" s="62"/>
      <c r="AAB21" s="62"/>
      <c r="AAC21" s="62"/>
      <c r="AAD21" s="62"/>
      <c r="AAE21" s="62"/>
      <c r="AAF21" s="62"/>
      <c r="AAG21" s="62"/>
      <c r="AAH21" s="62"/>
      <c r="AAI21" s="62"/>
      <c r="AAJ21" s="62"/>
      <c r="AAK21" s="62"/>
      <c r="AAL21" s="62"/>
      <c r="AAM21" s="62"/>
      <c r="AAN21" s="62"/>
      <c r="AAO21" s="62"/>
      <c r="AAP21" s="62"/>
      <c r="AAQ21" s="62"/>
      <c r="AAR21" s="62"/>
      <c r="AAS21" s="62"/>
      <c r="AAT21" s="62"/>
      <c r="AAU21" s="62"/>
      <c r="AAV21" s="62"/>
      <c r="AAW21" s="62"/>
      <c r="AAX21" s="62"/>
      <c r="AAY21" s="62"/>
      <c r="AAZ21" s="62"/>
      <c r="ABA21" s="62"/>
      <c r="ABB21" s="62"/>
      <c r="ABC21" s="62"/>
      <c r="ABD21" s="62"/>
      <c r="ABE21" s="62"/>
      <c r="ABF21" s="62"/>
      <c r="ABG21" s="62"/>
      <c r="ABH21" s="62"/>
      <c r="ABI21" s="62"/>
      <c r="ABJ21" s="62"/>
      <c r="ABK21" s="62"/>
      <c r="ABL21" s="62"/>
      <c r="ABM21" s="62"/>
      <c r="ABN21" s="62"/>
      <c r="ABO21" s="62"/>
      <c r="ABP21" s="62"/>
      <c r="ABQ21" s="62"/>
      <c r="ABR21" s="62"/>
      <c r="ABS21" s="62"/>
      <c r="ABT21" s="62"/>
      <c r="ABU21" s="62"/>
      <c r="ABV21" s="62"/>
      <c r="ABW21" s="62"/>
      <c r="ABX21" s="62"/>
      <c r="ABY21" s="62"/>
      <c r="ABZ21" s="62"/>
      <c r="ACA21" s="62"/>
      <c r="ACB21" s="62"/>
      <c r="ACC21" s="62"/>
      <c r="ACD21" s="62"/>
      <c r="ACE21" s="62"/>
      <c r="ACF21" s="62"/>
      <c r="ACG21" s="62"/>
      <c r="ACH21" s="62"/>
      <c r="ACI21" s="62"/>
      <c r="ACJ21" s="62"/>
      <c r="ACK21" s="62"/>
      <c r="ACL21" s="62"/>
      <c r="ACM21" s="62"/>
      <c r="ACN21" s="62"/>
      <c r="ACO21" s="62"/>
      <c r="ACP21" s="62"/>
      <c r="ACQ21" s="62"/>
      <c r="ACR21" s="62"/>
      <c r="ACS21" s="62"/>
      <c r="ACT21" s="62"/>
      <c r="ACU21" s="62"/>
      <c r="ACV21" s="62"/>
      <c r="ACW21" s="62"/>
      <c r="ACX21" s="62"/>
      <c r="ACY21" s="62"/>
      <c r="ACZ21" s="62"/>
    </row>
    <row r="22" spans="1:781" s="5" customFormat="1" ht="38.25" customHeight="1" thickBot="1" x14ac:dyDescent="0.35">
      <c r="A22" s="409" t="s">
        <v>25</v>
      </c>
      <c r="B22" s="410"/>
      <c r="C22" s="251" t="s">
        <v>53</v>
      </c>
      <c r="D22" s="254"/>
      <c r="E22" s="254"/>
      <c r="F22" s="254"/>
      <c r="G22" s="254"/>
      <c r="H22" s="253"/>
      <c r="I22" s="254"/>
      <c r="J22" s="254"/>
      <c r="K22" s="254"/>
      <c r="L22" s="254"/>
      <c r="M22" s="253"/>
      <c r="N22" s="254"/>
      <c r="O22" s="254"/>
      <c r="P22" s="254"/>
      <c r="Q22" s="254"/>
      <c r="R22" s="253"/>
      <c r="S22" s="254"/>
      <c r="T22" s="254"/>
      <c r="U22" s="254"/>
      <c r="V22" s="254"/>
      <c r="W22" s="253"/>
      <c r="X22" s="178"/>
      <c r="Y22" s="175"/>
      <c r="Z22" s="175"/>
      <c r="AA22" s="175"/>
      <c r="AB22" s="176"/>
      <c r="AC22" s="178"/>
      <c r="AD22" s="175"/>
      <c r="AE22" s="175"/>
      <c r="AF22" s="175"/>
      <c r="AG22" s="176"/>
    </row>
    <row r="23" spans="1:781" s="5" customFormat="1" ht="39" customHeight="1" thickBot="1" x14ac:dyDescent="0.35">
      <c r="A23" s="434" t="s">
        <v>26</v>
      </c>
      <c r="B23" s="435"/>
      <c r="C23" s="239" t="s">
        <v>53</v>
      </c>
      <c r="D23" s="240"/>
      <c r="E23" s="240"/>
      <c r="F23" s="240"/>
      <c r="G23" s="240"/>
      <c r="H23" s="241"/>
      <c r="I23" s="242"/>
      <c r="J23" s="240"/>
      <c r="K23" s="242"/>
      <c r="L23" s="242"/>
      <c r="M23" s="241"/>
      <c r="N23" s="242"/>
      <c r="O23" s="242"/>
      <c r="P23" s="242"/>
      <c r="Q23" s="242"/>
      <c r="R23" s="241"/>
      <c r="S23" s="242"/>
      <c r="T23" s="242"/>
      <c r="U23" s="242"/>
      <c r="V23" s="242"/>
      <c r="W23" s="266"/>
      <c r="X23" s="193"/>
      <c r="Y23" s="194"/>
      <c r="Z23" s="194"/>
      <c r="AA23" s="194"/>
      <c r="AB23" s="195"/>
      <c r="AC23" s="193"/>
      <c r="AD23" s="194"/>
      <c r="AE23" s="194"/>
      <c r="AF23" s="194"/>
      <c r="AG23" s="195"/>
    </row>
    <row r="24" spans="1:781" s="5" customFormat="1" ht="41.25" customHeight="1" thickBot="1" x14ac:dyDescent="0.35">
      <c r="A24" s="409" t="s">
        <v>59</v>
      </c>
      <c r="B24" s="410"/>
      <c r="C24" s="251" t="s">
        <v>53</v>
      </c>
      <c r="D24" s="252"/>
      <c r="E24" s="252"/>
      <c r="F24" s="252"/>
      <c r="G24" s="252"/>
      <c r="H24" s="253"/>
      <c r="I24" s="254"/>
      <c r="J24" s="252"/>
      <c r="K24" s="254"/>
      <c r="L24" s="254"/>
      <c r="M24" s="253"/>
      <c r="N24" s="254"/>
      <c r="O24" s="254"/>
      <c r="P24" s="254"/>
      <c r="Q24" s="254"/>
      <c r="R24" s="253"/>
      <c r="S24" s="254"/>
      <c r="T24" s="254"/>
      <c r="U24" s="254"/>
      <c r="V24" s="254"/>
      <c r="W24" s="267"/>
      <c r="X24" s="178"/>
      <c r="Y24" s="175"/>
      <c r="Z24" s="175"/>
      <c r="AA24" s="175"/>
      <c r="AB24" s="176"/>
      <c r="AC24" s="178"/>
      <c r="AD24" s="175"/>
      <c r="AE24" s="175"/>
      <c r="AF24" s="175"/>
      <c r="AG24" s="176"/>
    </row>
    <row r="25" spans="1:781" s="5" customFormat="1" ht="29.25" customHeight="1" x14ac:dyDescent="0.3">
      <c r="A25" s="436" t="s">
        <v>28</v>
      </c>
      <c r="B25" s="436"/>
      <c r="C25" s="268" t="s">
        <v>2</v>
      </c>
      <c r="D25" s="269"/>
      <c r="E25" s="269"/>
      <c r="F25" s="269"/>
      <c r="G25" s="269"/>
      <c r="H25" s="270"/>
      <c r="I25" s="271"/>
      <c r="J25" s="269"/>
      <c r="K25" s="269"/>
      <c r="L25" s="269"/>
      <c r="M25" s="270"/>
      <c r="N25" s="271"/>
      <c r="O25" s="269"/>
      <c r="P25" s="269"/>
      <c r="Q25" s="269"/>
      <c r="R25" s="270"/>
      <c r="S25" s="271"/>
      <c r="T25" s="269"/>
      <c r="U25" s="269"/>
      <c r="V25" s="269"/>
      <c r="W25" s="270"/>
      <c r="X25" s="200"/>
      <c r="Y25" s="201"/>
      <c r="Z25" s="201"/>
      <c r="AA25" s="201"/>
      <c r="AB25" s="202"/>
      <c r="AC25" s="200"/>
      <c r="AD25" s="201"/>
      <c r="AE25" s="201"/>
      <c r="AF25" s="201"/>
      <c r="AG25" s="202"/>
    </row>
    <row r="26" spans="1:781" s="5" customFormat="1" ht="40.5" customHeight="1" x14ac:dyDescent="0.3">
      <c r="A26" s="437"/>
      <c r="B26" s="437"/>
      <c r="C26" s="272" t="s">
        <v>3</v>
      </c>
      <c r="D26" s="273"/>
      <c r="E26" s="273"/>
      <c r="F26" s="273"/>
      <c r="G26" s="273"/>
      <c r="H26" s="274"/>
      <c r="I26" s="275"/>
      <c r="J26" s="273"/>
      <c r="K26" s="273"/>
      <c r="L26" s="273"/>
      <c r="M26" s="274"/>
      <c r="N26" s="275"/>
      <c r="O26" s="273"/>
      <c r="P26" s="273"/>
      <c r="Q26" s="273"/>
      <c r="R26" s="274"/>
      <c r="S26" s="275"/>
      <c r="T26" s="273"/>
      <c r="U26" s="273"/>
      <c r="V26" s="273"/>
      <c r="W26" s="274"/>
      <c r="X26" s="206"/>
      <c r="Y26" s="203"/>
      <c r="Z26" s="203"/>
      <c r="AA26" s="203"/>
      <c r="AB26" s="204"/>
      <c r="AC26" s="206"/>
      <c r="AD26" s="203"/>
      <c r="AE26" s="203"/>
      <c r="AF26" s="203"/>
      <c r="AG26" s="204"/>
    </row>
    <row r="27" spans="1:781" s="5" customFormat="1" ht="35.1" customHeight="1" x14ac:dyDescent="0.3">
      <c r="A27" s="437"/>
      <c r="B27" s="437"/>
      <c r="C27" s="272" t="s">
        <v>4</v>
      </c>
      <c r="D27" s="273"/>
      <c r="E27" s="273"/>
      <c r="F27" s="273"/>
      <c r="G27" s="273"/>
      <c r="H27" s="274"/>
      <c r="I27" s="275"/>
      <c r="J27" s="273"/>
      <c r="K27" s="273"/>
      <c r="L27" s="273"/>
      <c r="M27" s="274"/>
      <c r="N27" s="275"/>
      <c r="O27" s="273"/>
      <c r="P27" s="273"/>
      <c r="Q27" s="273"/>
      <c r="R27" s="274"/>
      <c r="S27" s="275"/>
      <c r="T27" s="273"/>
      <c r="U27" s="273"/>
      <c r="V27" s="273"/>
      <c r="W27" s="274"/>
      <c r="X27" s="206"/>
      <c r="Y27" s="203"/>
      <c r="Z27" s="203"/>
      <c r="AA27" s="203"/>
      <c r="AB27" s="204"/>
      <c r="AC27" s="206"/>
      <c r="AD27" s="203"/>
      <c r="AE27" s="203"/>
      <c r="AF27" s="203"/>
      <c r="AG27" s="204"/>
    </row>
    <row r="28" spans="1:781" s="5" customFormat="1" ht="27" customHeight="1" x14ac:dyDescent="0.3">
      <c r="A28" s="437"/>
      <c r="B28" s="437"/>
      <c r="C28" s="272" t="s">
        <v>27</v>
      </c>
      <c r="D28" s="273"/>
      <c r="E28" s="273"/>
      <c r="F28" s="273"/>
      <c r="G28" s="273"/>
      <c r="H28" s="274"/>
      <c r="I28" s="275"/>
      <c r="J28" s="273"/>
      <c r="K28" s="273"/>
      <c r="L28" s="273"/>
      <c r="M28" s="274"/>
      <c r="N28" s="275"/>
      <c r="O28" s="273"/>
      <c r="P28" s="273"/>
      <c r="Q28" s="273"/>
      <c r="R28" s="274"/>
      <c r="S28" s="275"/>
      <c r="T28" s="273"/>
      <c r="U28" s="273"/>
      <c r="V28" s="273"/>
      <c r="W28" s="274"/>
      <c r="X28" s="206"/>
      <c r="Y28" s="203"/>
      <c r="Z28" s="203"/>
      <c r="AA28" s="203"/>
      <c r="AB28" s="204"/>
      <c r="AC28" s="206"/>
      <c r="AD28" s="203"/>
      <c r="AE28" s="203"/>
      <c r="AF28" s="203"/>
      <c r="AG28" s="204"/>
    </row>
    <row r="29" spans="1:781" s="5" customFormat="1" ht="61.5" customHeight="1" x14ac:dyDescent="0.3">
      <c r="A29" s="437"/>
      <c r="B29" s="437"/>
      <c r="C29" s="276" t="s">
        <v>29</v>
      </c>
      <c r="D29" s="277"/>
      <c r="E29" s="277"/>
      <c r="F29" s="277"/>
      <c r="G29" s="277"/>
      <c r="H29" s="278"/>
      <c r="I29" s="279"/>
      <c r="J29" s="277"/>
      <c r="K29" s="277"/>
      <c r="L29" s="277"/>
      <c r="M29" s="278"/>
      <c r="N29" s="279"/>
      <c r="O29" s="277"/>
      <c r="P29" s="277"/>
      <c r="Q29" s="277"/>
      <c r="R29" s="278"/>
      <c r="S29" s="279"/>
      <c r="T29" s="277"/>
      <c r="U29" s="277"/>
      <c r="V29" s="277"/>
      <c r="W29" s="278"/>
      <c r="X29" s="206"/>
      <c r="Y29" s="203"/>
      <c r="Z29" s="203"/>
      <c r="AA29" s="203"/>
      <c r="AB29" s="204"/>
      <c r="AC29" s="206"/>
      <c r="AD29" s="203"/>
      <c r="AE29" s="203"/>
      <c r="AF29" s="203"/>
      <c r="AG29" s="204"/>
    </row>
    <row r="30" spans="1:781" s="5" customFormat="1" ht="30.75" customHeight="1" thickBot="1" x14ac:dyDescent="0.35">
      <c r="A30" s="438"/>
      <c r="B30" s="438"/>
      <c r="C30" s="280" t="s">
        <v>54</v>
      </c>
      <c r="D30" s="281"/>
      <c r="E30" s="281"/>
      <c r="F30" s="281"/>
      <c r="G30" s="281"/>
      <c r="H30" s="282"/>
      <c r="I30" s="283"/>
      <c r="J30" s="281"/>
      <c r="K30" s="281"/>
      <c r="L30" s="281"/>
      <c r="M30" s="282"/>
      <c r="N30" s="283"/>
      <c r="O30" s="281"/>
      <c r="P30" s="281"/>
      <c r="Q30" s="281"/>
      <c r="R30" s="282"/>
      <c r="S30" s="283"/>
      <c r="T30" s="281"/>
      <c r="U30" s="281"/>
      <c r="V30" s="281"/>
      <c r="W30" s="282"/>
      <c r="X30" s="213"/>
      <c r="Y30" s="210"/>
      <c r="Z30" s="210"/>
      <c r="AA30" s="210"/>
      <c r="AB30" s="211"/>
      <c r="AC30" s="213"/>
      <c r="AD30" s="210"/>
      <c r="AE30" s="210"/>
      <c r="AF30" s="210"/>
      <c r="AG30" s="211"/>
    </row>
    <row r="36" spans="3:781" s="6" customFormat="1" ht="21.75" customHeight="1" x14ac:dyDescent="0.25">
      <c r="C36" s="7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  <c r="JS36"/>
      <c r="JT36"/>
      <c r="JU36"/>
      <c r="JV36"/>
      <c r="JW36"/>
      <c r="JX36"/>
      <c r="JY36"/>
      <c r="JZ36"/>
      <c r="KA36"/>
      <c r="KB36"/>
      <c r="KC36"/>
      <c r="KD36"/>
      <c r="KE36"/>
      <c r="KF36"/>
      <c r="KG36"/>
      <c r="KH36"/>
      <c r="KI36"/>
      <c r="KJ36"/>
      <c r="KK36"/>
      <c r="KL36"/>
      <c r="KM36"/>
      <c r="KN36"/>
      <c r="KO36"/>
      <c r="KP3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  <c r="LZ36"/>
      <c r="MA36"/>
      <c r="MB36"/>
      <c r="MC36"/>
      <c r="MD36"/>
      <c r="ME36"/>
      <c r="MF36"/>
      <c r="MG36"/>
      <c r="MH36"/>
      <c r="MI36"/>
      <c r="MJ36"/>
      <c r="MK36"/>
      <c r="ML36"/>
      <c r="MM36"/>
      <c r="MN36"/>
      <c r="MO36"/>
      <c r="MP36"/>
      <c r="MQ36"/>
      <c r="MR36"/>
      <c r="MS36"/>
      <c r="MT36"/>
      <c r="MU36"/>
      <c r="MV36"/>
      <c r="MW36"/>
      <c r="MX36"/>
      <c r="MY36"/>
      <c r="MZ36"/>
      <c r="NA36"/>
      <c r="NB36"/>
      <c r="NC36"/>
      <c r="ND36"/>
      <c r="NE36"/>
      <c r="NF36"/>
      <c r="NG36"/>
      <c r="NH36"/>
      <c r="NI36"/>
      <c r="NJ36"/>
      <c r="NK36"/>
      <c r="NL36"/>
      <c r="NM36"/>
      <c r="NN36"/>
      <c r="NO36"/>
      <c r="NP36"/>
      <c r="NQ36"/>
      <c r="NR36"/>
      <c r="NS36"/>
      <c r="NT36"/>
      <c r="NU36"/>
      <c r="NV36"/>
      <c r="NW36"/>
      <c r="NX36"/>
      <c r="NY36"/>
      <c r="NZ36"/>
      <c r="OA36"/>
      <c r="OB36"/>
      <c r="OC36"/>
      <c r="OD36"/>
      <c r="OE36"/>
      <c r="OF36"/>
      <c r="OG36"/>
      <c r="OH36"/>
      <c r="OI36"/>
      <c r="OJ36"/>
      <c r="OK36"/>
      <c r="OL36"/>
      <c r="OM36"/>
      <c r="ON36"/>
      <c r="OO36"/>
      <c r="OP36"/>
      <c r="OQ36"/>
      <c r="OR36"/>
      <c r="OS36"/>
      <c r="OT36"/>
      <c r="OU36"/>
      <c r="OV36"/>
      <c r="OW36"/>
      <c r="OX36"/>
      <c r="OY36"/>
      <c r="OZ36"/>
      <c r="PA36"/>
      <c r="PB36"/>
      <c r="PC36"/>
      <c r="PD36"/>
      <c r="PE36"/>
      <c r="PF36"/>
      <c r="PG36"/>
      <c r="PH36"/>
      <c r="PI36"/>
      <c r="PJ36"/>
      <c r="PK36"/>
      <c r="PL36"/>
      <c r="PM36"/>
      <c r="PN36"/>
      <c r="PO36"/>
      <c r="PP36"/>
      <c r="PQ36"/>
      <c r="PR36"/>
      <c r="PS36"/>
      <c r="PT36"/>
      <c r="PU36"/>
      <c r="PV36"/>
      <c r="PW36"/>
      <c r="PX36"/>
      <c r="PY36"/>
      <c r="PZ36"/>
      <c r="QA36"/>
      <c r="QB36"/>
      <c r="QC36"/>
      <c r="QD36"/>
      <c r="QE36"/>
      <c r="QF36"/>
      <c r="QG36"/>
      <c r="QH36"/>
      <c r="QI36"/>
      <c r="QJ36"/>
      <c r="QK36"/>
      <c r="QL36"/>
      <c r="QM36"/>
      <c r="QN36"/>
      <c r="QO36"/>
      <c r="QP36"/>
      <c r="QQ36"/>
      <c r="QR36"/>
      <c r="QS36"/>
      <c r="QT36"/>
      <c r="QU36"/>
      <c r="QV36"/>
      <c r="QW36"/>
      <c r="QX36"/>
      <c r="QY36"/>
      <c r="QZ36"/>
      <c r="RA36"/>
      <c r="RB36"/>
      <c r="RC36"/>
      <c r="RD36"/>
      <c r="RE36"/>
      <c r="RF36"/>
      <c r="RG36"/>
      <c r="RH36"/>
      <c r="RI36"/>
      <c r="RJ36"/>
      <c r="RK36"/>
      <c r="RL36"/>
      <c r="RM36"/>
      <c r="RN36"/>
      <c r="RO36"/>
      <c r="RP36"/>
      <c r="RQ36"/>
      <c r="RR36"/>
      <c r="RS36"/>
      <c r="RT36"/>
      <c r="RU36"/>
      <c r="RV36"/>
      <c r="RW36"/>
      <c r="RX36"/>
      <c r="RY36"/>
      <c r="RZ36"/>
      <c r="SA36"/>
      <c r="SB36"/>
      <c r="SC36"/>
      <c r="SD36"/>
      <c r="SE36"/>
      <c r="SF36"/>
      <c r="SG36"/>
      <c r="SH36"/>
      <c r="SI36"/>
      <c r="SJ36"/>
      <c r="SK36"/>
      <c r="SL36"/>
      <c r="SM36"/>
      <c r="SN36"/>
      <c r="SO36"/>
      <c r="SP36"/>
      <c r="SQ36"/>
      <c r="SR36"/>
      <c r="SS36"/>
      <c r="ST36"/>
      <c r="SU36"/>
      <c r="SV36"/>
      <c r="SW36"/>
      <c r="SX36"/>
      <c r="SY36"/>
      <c r="SZ36"/>
      <c r="TA36"/>
      <c r="TB36"/>
      <c r="TC36"/>
      <c r="TD36"/>
      <c r="TE36"/>
      <c r="TF36"/>
      <c r="TG36"/>
      <c r="TH36"/>
      <c r="TI36"/>
      <c r="TJ36"/>
      <c r="TK36"/>
      <c r="TL36"/>
      <c r="TM36"/>
      <c r="TN36"/>
      <c r="TO36"/>
      <c r="TP36"/>
      <c r="TQ36"/>
      <c r="TR36"/>
      <c r="TS36"/>
      <c r="TT36"/>
      <c r="TU36"/>
      <c r="TV36"/>
      <c r="TW36"/>
      <c r="TX36"/>
      <c r="TY36"/>
      <c r="TZ36"/>
      <c r="UA36"/>
      <c r="UB36"/>
      <c r="UC36"/>
      <c r="UD36"/>
      <c r="UE36"/>
      <c r="UF36"/>
      <c r="UG36"/>
      <c r="UH36"/>
      <c r="UI36"/>
      <c r="UJ36"/>
      <c r="UK36"/>
      <c r="UL36"/>
      <c r="UM36"/>
      <c r="UN36"/>
      <c r="UO36"/>
      <c r="UP36"/>
      <c r="UQ36"/>
      <c r="UR36"/>
      <c r="US36"/>
      <c r="UT36"/>
      <c r="UU36"/>
      <c r="UV36"/>
      <c r="UW36"/>
      <c r="UX36"/>
      <c r="UY36"/>
      <c r="UZ36"/>
      <c r="VA36"/>
      <c r="VB36"/>
      <c r="VC36"/>
      <c r="VD36"/>
      <c r="VE36"/>
      <c r="VF36"/>
      <c r="VG36"/>
      <c r="VH36"/>
      <c r="VI36"/>
      <c r="VJ36"/>
      <c r="VK36"/>
      <c r="VL36"/>
      <c r="VM36"/>
      <c r="VN36"/>
      <c r="VO36"/>
      <c r="VP36"/>
      <c r="VQ36"/>
      <c r="VR36"/>
      <c r="VS36"/>
      <c r="VT36"/>
      <c r="VU36"/>
      <c r="VV36"/>
      <c r="VW36"/>
      <c r="VX36"/>
      <c r="VY36"/>
      <c r="VZ36"/>
      <c r="WA36"/>
      <c r="WB36"/>
      <c r="WC36"/>
      <c r="WD36"/>
      <c r="WE36"/>
      <c r="WF36"/>
      <c r="WG36"/>
      <c r="WH36"/>
      <c r="WI36"/>
      <c r="WJ36"/>
      <c r="WK36"/>
      <c r="WL36"/>
      <c r="WM36"/>
      <c r="WN36"/>
      <c r="WO36"/>
      <c r="WP36"/>
      <c r="WQ36"/>
      <c r="WR36"/>
      <c r="WS36"/>
      <c r="WT36"/>
      <c r="WU36"/>
      <c r="WV36"/>
      <c r="WW36"/>
      <c r="WX36"/>
      <c r="WY36"/>
      <c r="WZ36"/>
      <c r="XA36"/>
      <c r="XB36"/>
      <c r="XC36"/>
      <c r="XD36"/>
      <c r="XE36"/>
      <c r="XF36"/>
      <c r="XG36"/>
      <c r="XH36"/>
      <c r="XI36"/>
      <c r="XJ36"/>
      <c r="XK36"/>
      <c r="XL36"/>
      <c r="XM36"/>
      <c r="XN36"/>
      <c r="XO36"/>
      <c r="XP36"/>
      <c r="XQ36"/>
      <c r="XR36"/>
      <c r="XS36"/>
      <c r="XT36"/>
      <c r="XU36"/>
      <c r="XV36"/>
      <c r="XW36"/>
      <c r="XX36"/>
      <c r="XY36"/>
      <c r="XZ36"/>
      <c r="YA36"/>
      <c r="YB36"/>
      <c r="YC36"/>
      <c r="YD36"/>
      <c r="YE36"/>
      <c r="YF36"/>
      <c r="YG36"/>
      <c r="YH36"/>
      <c r="YI36"/>
      <c r="YJ36"/>
      <c r="YK36"/>
      <c r="YL36"/>
      <c r="YM36"/>
      <c r="YN36"/>
      <c r="YO36"/>
      <c r="YP36"/>
      <c r="YQ36"/>
      <c r="YR36"/>
      <c r="YS36"/>
      <c r="YT36"/>
      <c r="YU36"/>
      <c r="YV36"/>
      <c r="YW36"/>
      <c r="YX36"/>
      <c r="YY36"/>
      <c r="YZ36"/>
      <c r="ZA36"/>
      <c r="ZB36"/>
      <c r="ZC36"/>
      <c r="ZD36"/>
      <c r="ZE36"/>
      <c r="ZF36"/>
      <c r="ZG36"/>
      <c r="ZH36"/>
      <c r="ZI36"/>
      <c r="ZJ36"/>
      <c r="ZK36"/>
      <c r="ZL36"/>
      <c r="ZM36"/>
      <c r="ZN36"/>
      <c r="ZO36"/>
      <c r="ZP36"/>
      <c r="ZQ36"/>
      <c r="ZR36"/>
      <c r="ZS36"/>
      <c r="ZT36"/>
      <c r="ZU36"/>
      <c r="ZV36"/>
      <c r="ZW36"/>
      <c r="ZX36"/>
      <c r="ZY36"/>
      <c r="ZZ36"/>
      <c r="AAA36"/>
      <c r="AAB36"/>
      <c r="AAC36"/>
      <c r="AAD36"/>
      <c r="AAE36"/>
      <c r="AAF36"/>
      <c r="AAG36"/>
      <c r="AAH36"/>
      <c r="AAI36"/>
      <c r="AAJ36"/>
      <c r="AAK36"/>
      <c r="AAL36"/>
      <c r="AAM36"/>
      <c r="AAN36"/>
      <c r="AAO36"/>
      <c r="AAP36"/>
      <c r="AAQ36"/>
      <c r="AAR36"/>
      <c r="AAS36"/>
      <c r="AAT36"/>
      <c r="AAU36"/>
      <c r="AAV36"/>
      <c r="AAW36"/>
      <c r="AAX36"/>
      <c r="AAY36"/>
      <c r="AAZ36"/>
      <c r="ABA36"/>
      <c r="ABB36"/>
      <c r="ABC36"/>
      <c r="ABD36"/>
      <c r="ABE36"/>
      <c r="ABF36"/>
      <c r="ABG36"/>
      <c r="ABH36"/>
      <c r="ABI36"/>
      <c r="ABJ36"/>
      <c r="ABK36"/>
      <c r="ABL36"/>
      <c r="ABM36"/>
      <c r="ABN36"/>
      <c r="ABO36"/>
      <c r="ABP36"/>
      <c r="ABQ36"/>
      <c r="ABR36"/>
      <c r="ABS36"/>
      <c r="ABT36"/>
      <c r="ABU36"/>
      <c r="ABV36"/>
      <c r="ABW36"/>
      <c r="ABX36"/>
      <c r="ABY36"/>
      <c r="ABZ36"/>
      <c r="ACA36"/>
      <c r="ACB36"/>
      <c r="ACC36"/>
      <c r="ACD36"/>
      <c r="ACE36"/>
      <c r="ACF36"/>
      <c r="ACG36"/>
      <c r="ACH36"/>
      <c r="ACI36"/>
      <c r="ACJ36"/>
      <c r="ACK36"/>
      <c r="ACL36"/>
      <c r="ACM36"/>
      <c r="ACN36"/>
      <c r="ACO36"/>
      <c r="ACP36"/>
      <c r="ACQ36"/>
      <c r="ACR36"/>
      <c r="ACS36"/>
      <c r="ACT36"/>
      <c r="ACU36"/>
      <c r="ACV36"/>
      <c r="ACW36"/>
      <c r="ACX36"/>
      <c r="ACY36"/>
      <c r="ACZ36"/>
      <c r="ADA36"/>
    </row>
    <row r="37" spans="3:781" s="6" customFormat="1" ht="15" customHeight="1" x14ac:dyDescent="0.25">
      <c r="C37" s="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  <c r="LZ37"/>
      <c r="MA37"/>
      <c r="MB37"/>
      <c r="MC37"/>
      <c r="MD37"/>
      <c r="ME37"/>
      <c r="MF37"/>
      <c r="MG37"/>
      <c r="MH37"/>
      <c r="MI37"/>
      <c r="MJ37"/>
      <c r="MK37"/>
      <c r="ML37"/>
      <c r="MM37"/>
      <c r="MN37"/>
      <c r="MO37"/>
      <c r="MP37"/>
      <c r="MQ37"/>
      <c r="MR37"/>
      <c r="MS37"/>
      <c r="MT37"/>
      <c r="MU37"/>
      <c r="MV37"/>
      <c r="MW37"/>
      <c r="MX37"/>
      <c r="MY37"/>
      <c r="MZ37"/>
      <c r="NA37"/>
      <c r="NB37"/>
      <c r="NC37"/>
      <c r="ND37"/>
      <c r="NE37"/>
      <c r="NF37"/>
      <c r="NG37"/>
      <c r="NH37"/>
      <c r="NI37"/>
      <c r="NJ37"/>
      <c r="NK37"/>
      <c r="NL37"/>
      <c r="NM37"/>
      <c r="NN37"/>
      <c r="NO37"/>
      <c r="NP37"/>
      <c r="NQ37"/>
      <c r="NR37"/>
      <c r="NS37"/>
      <c r="NT37"/>
      <c r="NU37"/>
      <c r="NV37"/>
      <c r="NW37"/>
      <c r="NX37"/>
      <c r="NY37"/>
      <c r="NZ37"/>
      <c r="OA37"/>
      <c r="OB37"/>
      <c r="OC37"/>
      <c r="OD37"/>
      <c r="OE37"/>
      <c r="OF37"/>
      <c r="OG37"/>
      <c r="OH37"/>
      <c r="OI37"/>
      <c r="OJ37"/>
      <c r="OK37"/>
      <c r="OL37"/>
      <c r="OM37"/>
      <c r="ON37"/>
      <c r="OO37"/>
      <c r="OP37"/>
      <c r="OQ37"/>
      <c r="OR37"/>
      <c r="OS37"/>
      <c r="OT37"/>
      <c r="OU37"/>
      <c r="OV37"/>
      <c r="OW37"/>
      <c r="OX37"/>
      <c r="OY37"/>
      <c r="OZ37"/>
      <c r="PA37"/>
      <c r="PB37"/>
      <c r="PC37"/>
      <c r="PD37"/>
      <c r="PE37"/>
      <c r="PF37"/>
      <c r="PG37"/>
      <c r="PH37"/>
      <c r="PI37"/>
      <c r="PJ37"/>
      <c r="PK37"/>
      <c r="PL37"/>
      <c r="PM37"/>
      <c r="PN37"/>
      <c r="PO37"/>
      <c r="PP37"/>
      <c r="PQ37"/>
      <c r="PR37"/>
      <c r="PS37"/>
      <c r="PT37"/>
      <c r="PU37"/>
      <c r="PV37"/>
      <c r="PW37"/>
      <c r="PX37"/>
      <c r="PY37"/>
      <c r="PZ37"/>
      <c r="QA37"/>
      <c r="QB37"/>
      <c r="QC37"/>
      <c r="QD37"/>
      <c r="QE37"/>
      <c r="QF37"/>
      <c r="QG37"/>
      <c r="QH37"/>
      <c r="QI37"/>
      <c r="QJ37"/>
      <c r="QK37"/>
      <c r="QL37"/>
      <c r="QM37"/>
      <c r="QN37"/>
      <c r="QO37"/>
      <c r="QP37"/>
      <c r="QQ37"/>
      <c r="QR37"/>
      <c r="QS37"/>
      <c r="QT37"/>
      <c r="QU37"/>
      <c r="QV37"/>
      <c r="QW37"/>
      <c r="QX37"/>
      <c r="QY37"/>
      <c r="QZ37"/>
      <c r="RA37"/>
      <c r="RB37"/>
      <c r="RC37"/>
      <c r="RD37"/>
      <c r="RE37"/>
      <c r="RF37"/>
      <c r="RG37"/>
      <c r="RH37"/>
      <c r="RI37"/>
      <c r="RJ37"/>
      <c r="RK37"/>
      <c r="RL37"/>
      <c r="RM37"/>
      <c r="RN37"/>
      <c r="RO37"/>
      <c r="RP37"/>
      <c r="RQ37"/>
      <c r="RR37"/>
      <c r="RS37"/>
      <c r="RT37"/>
      <c r="RU37"/>
      <c r="RV37"/>
      <c r="RW37"/>
      <c r="RX37"/>
      <c r="RY37"/>
      <c r="RZ37"/>
      <c r="SA37"/>
      <c r="SB37"/>
      <c r="SC37"/>
      <c r="SD37"/>
      <c r="SE37"/>
      <c r="SF37"/>
      <c r="SG37"/>
      <c r="SH37"/>
      <c r="SI37"/>
      <c r="SJ37"/>
      <c r="SK37"/>
      <c r="SL37"/>
      <c r="SM37"/>
      <c r="SN37"/>
      <c r="SO37"/>
      <c r="SP37"/>
      <c r="SQ37"/>
      <c r="SR37"/>
      <c r="SS37"/>
      <c r="ST37"/>
      <c r="SU37"/>
      <c r="SV37"/>
      <c r="SW37"/>
      <c r="SX37"/>
      <c r="SY37"/>
      <c r="SZ37"/>
      <c r="TA37"/>
      <c r="TB37"/>
      <c r="TC37"/>
      <c r="TD37"/>
      <c r="TE37"/>
      <c r="TF37"/>
      <c r="TG37"/>
      <c r="TH37"/>
      <c r="TI37"/>
      <c r="TJ37"/>
      <c r="TK37"/>
      <c r="TL37"/>
      <c r="TM37"/>
      <c r="TN37"/>
      <c r="TO37"/>
      <c r="TP37"/>
      <c r="TQ37"/>
      <c r="TR37"/>
      <c r="TS37"/>
      <c r="TT37"/>
      <c r="TU37"/>
      <c r="TV37"/>
      <c r="TW37"/>
      <c r="TX37"/>
      <c r="TY37"/>
      <c r="TZ37"/>
      <c r="UA37"/>
      <c r="UB37"/>
      <c r="UC37"/>
      <c r="UD37"/>
      <c r="UE37"/>
      <c r="UF37"/>
      <c r="UG37"/>
      <c r="UH37"/>
      <c r="UI37"/>
      <c r="UJ37"/>
      <c r="UK37"/>
      <c r="UL37"/>
      <c r="UM37"/>
      <c r="UN37"/>
      <c r="UO37"/>
      <c r="UP37"/>
      <c r="UQ37"/>
      <c r="UR37"/>
      <c r="US37"/>
      <c r="UT37"/>
      <c r="UU37"/>
      <c r="UV37"/>
      <c r="UW37"/>
      <c r="UX37"/>
      <c r="UY37"/>
      <c r="UZ37"/>
      <c r="VA37"/>
      <c r="VB37"/>
      <c r="VC37"/>
      <c r="VD37"/>
      <c r="VE37"/>
      <c r="VF37"/>
      <c r="VG37"/>
      <c r="VH37"/>
      <c r="VI37"/>
      <c r="VJ37"/>
      <c r="VK37"/>
      <c r="VL37"/>
      <c r="VM37"/>
      <c r="VN37"/>
      <c r="VO37"/>
      <c r="VP37"/>
      <c r="VQ37"/>
      <c r="VR37"/>
      <c r="VS37"/>
      <c r="VT37"/>
      <c r="VU37"/>
      <c r="VV37"/>
      <c r="VW37"/>
      <c r="VX37"/>
      <c r="VY37"/>
      <c r="VZ37"/>
      <c r="WA37"/>
      <c r="WB37"/>
      <c r="WC37"/>
      <c r="WD37"/>
      <c r="WE37"/>
      <c r="WF37"/>
      <c r="WG37"/>
      <c r="WH37"/>
      <c r="WI37"/>
      <c r="WJ37"/>
      <c r="WK37"/>
      <c r="WL37"/>
      <c r="WM37"/>
      <c r="WN37"/>
      <c r="WO37"/>
      <c r="WP37"/>
      <c r="WQ37"/>
      <c r="WR37"/>
      <c r="WS37"/>
      <c r="WT37"/>
      <c r="WU37"/>
      <c r="WV37"/>
      <c r="WW37"/>
      <c r="WX37"/>
      <c r="WY37"/>
      <c r="WZ37"/>
      <c r="XA37"/>
      <c r="XB37"/>
      <c r="XC37"/>
      <c r="XD37"/>
      <c r="XE37"/>
      <c r="XF37"/>
      <c r="XG37"/>
      <c r="XH37"/>
      <c r="XI37"/>
      <c r="XJ37"/>
      <c r="XK37"/>
      <c r="XL37"/>
      <c r="XM37"/>
      <c r="XN37"/>
      <c r="XO37"/>
      <c r="XP37"/>
      <c r="XQ37"/>
      <c r="XR37"/>
      <c r="XS37"/>
      <c r="XT37"/>
      <c r="XU37"/>
      <c r="XV37"/>
      <c r="XW37"/>
      <c r="XX37"/>
      <c r="XY37"/>
      <c r="XZ37"/>
      <c r="YA37"/>
      <c r="YB37"/>
      <c r="YC37"/>
      <c r="YD37"/>
      <c r="YE37"/>
      <c r="YF37"/>
      <c r="YG37"/>
      <c r="YH37"/>
      <c r="YI37"/>
      <c r="YJ37"/>
      <c r="YK37"/>
      <c r="YL37"/>
      <c r="YM37"/>
      <c r="YN37"/>
      <c r="YO37"/>
      <c r="YP37"/>
      <c r="YQ37"/>
      <c r="YR37"/>
      <c r="YS37"/>
      <c r="YT37"/>
      <c r="YU37"/>
      <c r="YV37"/>
      <c r="YW37"/>
      <c r="YX37"/>
      <c r="YY37"/>
      <c r="YZ37"/>
      <c r="ZA37"/>
      <c r="ZB37"/>
      <c r="ZC37"/>
      <c r="ZD37"/>
      <c r="ZE37"/>
      <c r="ZF37"/>
      <c r="ZG37"/>
      <c r="ZH37"/>
      <c r="ZI37"/>
      <c r="ZJ37"/>
      <c r="ZK37"/>
      <c r="ZL37"/>
      <c r="ZM37"/>
      <c r="ZN37"/>
      <c r="ZO37"/>
      <c r="ZP37"/>
      <c r="ZQ37"/>
      <c r="ZR37"/>
      <c r="ZS37"/>
      <c r="ZT37"/>
      <c r="ZU37"/>
      <c r="ZV37"/>
      <c r="ZW37"/>
      <c r="ZX37"/>
      <c r="ZY37"/>
      <c r="ZZ37"/>
      <c r="AAA37"/>
      <c r="AAB37"/>
      <c r="AAC37"/>
      <c r="AAD37"/>
      <c r="AAE37"/>
      <c r="AAF37"/>
      <c r="AAG37"/>
      <c r="AAH37"/>
      <c r="AAI37"/>
      <c r="AAJ37"/>
      <c r="AAK37"/>
      <c r="AAL37"/>
      <c r="AAM37"/>
      <c r="AAN37"/>
      <c r="AAO37"/>
      <c r="AAP37"/>
      <c r="AAQ37"/>
      <c r="AAR37"/>
      <c r="AAS37"/>
      <c r="AAT37"/>
      <c r="AAU37"/>
      <c r="AAV37"/>
      <c r="AAW37"/>
      <c r="AAX37"/>
      <c r="AAY37"/>
      <c r="AAZ37"/>
      <c r="ABA37"/>
      <c r="ABB37"/>
      <c r="ABC37"/>
      <c r="ABD37"/>
      <c r="ABE37"/>
      <c r="ABF37"/>
      <c r="ABG37"/>
      <c r="ABH37"/>
      <c r="ABI37"/>
      <c r="ABJ37"/>
      <c r="ABK37"/>
      <c r="ABL37"/>
      <c r="ABM37"/>
      <c r="ABN37"/>
      <c r="ABO37"/>
      <c r="ABP37"/>
      <c r="ABQ37"/>
      <c r="ABR37"/>
      <c r="ABS37"/>
      <c r="ABT37"/>
      <c r="ABU37"/>
      <c r="ABV37"/>
      <c r="ABW37"/>
      <c r="ABX37"/>
      <c r="ABY37"/>
      <c r="ABZ37"/>
      <c r="ACA37"/>
      <c r="ACB37"/>
      <c r="ACC37"/>
      <c r="ACD37"/>
      <c r="ACE37"/>
      <c r="ACF37"/>
      <c r="ACG37"/>
      <c r="ACH37"/>
      <c r="ACI37"/>
      <c r="ACJ37"/>
      <c r="ACK37"/>
      <c r="ACL37"/>
      <c r="ACM37"/>
      <c r="ACN37"/>
      <c r="ACO37"/>
      <c r="ACP37"/>
      <c r="ACQ37"/>
      <c r="ACR37"/>
      <c r="ACS37"/>
      <c r="ACT37"/>
      <c r="ACU37"/>
      <c r="ACV37"/>
      <c r="ACW37"/>
      <c r="ACX37"/>
      <c r="ACY37"/>
      <c r="ACZ37"/>
      <c r="ADA37"/>
    </row>
    <row r="38" spans="3:781" s="6" customFormat="1" ht="21.75" customHeight="1" x14ac:dyDescent="0.25">
      <c r="C38" s="7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</row>
    <row r="80" spans="3:781" s="6" customFormat="1" ht="4.5" customHeight="1" x14ac:dyDescent="0.25">
      <c r="C80" s="7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  <c r="IN80"/>
      <c r="IO80"/>
      <c r="IP80"/>
      <c r="IQ80"/>
      <c r="IR80"/>
      <c r="IS80"/>
      <c r="IT80"/>
      <c r="IU80"/>
      <c r="IV80"/>
      <c r="IW80"/>
      <c r="IX80"/>
      <c r="IY80"/>
      <c r="IZ80"/>
      <c r="JA80"/>
      <c r="JB80"/>
      <c r="JC80"/>
      <c r="JD80"/>
      <c r="JE80"/>
      <c r="JF80"/>
      <c r="JG80"/>
      <c r="JH80"/>
      <c r="JI80"/>
      <c r="JJ80"/>
      <c r="JK80"/>
      <c r="JL80"/>
      <c r="JM80"/>
      <c r="JN80"/>
      <c r="JO80"/>
      <c r="JP80"/>
      <c r="JQ80"/>
      <c r="JR80"/>
      <c r="JS80"/>
      <c r="JT80"/>
      <c r="JU80"/>
      <c r="JV80"/>
      <c r="JW80"/>
      <c r="JX80"/>
      <c r="JY80"/>
      <c r="JZ80"/>
      <c r="KA80"/>
      <c r="KB80"/>
      <c r="KC80"/>
      <c r="KD80"/>
      <c r="KE80"/>
      <c r="KF80"/>
      <c r="KG80"/>
      <c r="KH80"/>
      <c r="KI80"/>
      <c r="KJ80"/>
      <c r="KK80"/>
      <c r="KL80"/>
      <c r="KM80"/>
      <c r="KN80"/>
      <c r="KO80"/>
      <c r="KP80"/>
      <c r="KQ80"/>
      <c r="KR80"/>
      <c r="KS80"/>
      <c r="KT80"/>
      <c r="KU80"/>
      <c r="KV80"/>
      <c r="KW80"/>
      <c r="KX80"/>
      <c r="KY80"/>
      <c r="KZ80"/>
      <c r="LA80"/>
      <c r="LB80"/>
      <c r="LC80"/>
      <c r="LD80"/>
      <c r="LE80"/>
      <c r="LF80"/>
      <c r="LG80"/>
      <c r="LH80"/>
      <c r="LI80"/>
      <c r="LJ80"/>
      <c r="LK80"/>
      <c r="LL80"/>
      <c r="LM80"/>
      <c r="LN80"/>
      <c r="LO80"/>
      <c r="LP80"/>
      <c r="LQ80"/>
      <c r="LR80"/>
      <c r="LS80"/>
      <c r="LT80"/>
      <c r="LU80"/>
      <c r="LV80"/>
      <c r="LW80"/>
      <c r="LX80"/>
      <c r="LY80"/>
      <c r="LZ80"/>
      <c r="MA80"/>
      <c r="MB80"/>
      <c r="MC80"/>
      <c r="MD80"/>
      <c r="ME80"/>
      <c r="MF80"/>
      <c r="MG80"/>
      <c r="MH80"/>
      <c r="MI80"/>
      <c r="MJ80"/>
      <c r="MK80"/>
      <c r="ML80"/>
      <c r="MM80"/>
      <c r="MN80"/>
      <c r="MO80"/>
      <c r="MP80"/>
      <c r="MQ80"/>
      <c r="MR80"/>
      <c r="MS80"/>
      <c r="MT80"/>
      <c r="MU80"/>
      <c r="MV80"/>
      <c r="MW80"/>
      <c r="MX80"/>
      <c r="MY80"/>
      <c r="MZ80"/>
      <c r="NA80"/>
      <c r="NB80"/>
      <c r="NC80"/>
      <c r="ND80"/>
      <c r="NE80"/>
      <c r="NF80"/>
      <c r="NG80"/>
      <c r="NH80"/>
      <c r="NI80"/>
      <c r="NJ80"/>
      <c r="NK80"/>
      <c r="NL80"/>
      <c r="NM80"/>
      <c r="NN80"/>
      <c r="NO80"/>
      <c r="NP80"/>
      <c r="NQ80"/>
      <c r="NR80"/>
      <c r="NS80"/>
      <c r="NT80"/>
      <c r="NU80"/>
      <c r="NV80"/>
      <c r="NW80"/>
      <c r="NX80"/>
      <c r="NY80"/>
      <c r="NZ80"/>
      <c r="OA80"/>
      <c r="OB80"/>
      <c r="OC80"/>
      <c r="OD80"/>
      <c r="OE80"/>
      <c r="OF80"/>
      <c r="OG80"/>
      <c r="OH80"/>
      <c r="OI80"/>
      <c r="OJ80"/>
      <c r="OK80"/>
      <c r="OL80"/>
      <c r="OM80"/>
      <c r="ON80"/>
      <c r="OO80"/>
      <c r="OP80"/>
      <c r="OQ80"/>
      <c r="OR80"/>
      <c r="OS80"/>
      <c r="OT80"/>
      <c r="OU80"/>
      <c r="OV80"/>
      <c r="OW80"/>
      <c r="OX80"/>
      <c r="OY80"/>
      <c r="OZ80"/>
      <c r="PA80"/>
      <c r="PB80"/>
      <c r="PC80"/>
      <c r="PD80"/>
      <c r="PE80"/>
      <c r="PF80"/>
      <c r="PG80"/>
      <c r="PH80"/>
      <c r="PI80"/>
      <c r="PJ80"/>
      <c r="PK80"/>
      <c r="PL80"/>
      <c r="PM80"/>
      <c r="PN80"/>
      <c r="PO80"/>
      <c r="PP80"/>
      <c r="PQ80"/>
      <c r="PR80"/>
      <c r="PS80"/>
      <c r="PT80"/>
      <c r="PU80"/>
      <c r="PV80"/>
      <c r="PW80"/>
      <c r="PX80"/>
      <c r="PY80"/>
      <c r="PZ80"/>
      <c r="QA80"/>
      <c r="QB80"/>
      <c r="QC80"/>
      <c r="QD80"/>
      <c r="QE80"/>
      <c r="QF80"/>
      <c r="QG80"/>
      <c r="QH80"/>
      <c r="QI80"/>
      <c r="QJ80"/>
      <c r="QK80"/>
      <c r="QL80"/>
      <c r="QM80"/>
      <c r="QN80"/>
      <c r="QO80"/>
      <c r="QP80"/>
      <c r="QQ80"/>
      <c r="QR80"/>
      <c r="QS80"/>
      <c r="QT80"/>
      <c r="QU80"/>
      <c r="QV80"/>
      <c r="QW80"/>
      <c r="QX80"/>
      <c r="QY80"/>
      <c r="QZ80"/>
      <c r="RA80"/>
      <c r="RB80"/>
      <c r="RC80"/>
      <c r="RD80"/>
      <c r="RE80"/>
      <c r="RF80"/>
      <c r="RG80"/>
      <c r="RH80"/>
      <c r="RI80"/>
      <c r="RJ80"/>
      <c r="RK80"/>
      <c r="RL80"/>
      <c r="RM80"/>
      <c r="RN80"/>
      <c r="RO80"/>
      <c r="RP80"/>
      <c r="RQ80"/>
      <c r="RR80"/>
      <c r="RS80"/>
      <c r="RT80"/>
      <c r="RU80"/>
      <c r="RV80"/>
      <c r="RW80"/>
      <c r="RX80"/>
      <c r="RY80"/>
      <c r="RZ80"/>
      <c r="SA80"/>
      <c r="SB80"/>
      <c r="SC80"/>
      <c r="SD80"/>
      <c r="SE80"/>
      <c r="SF80"/>
      <c r="SG80"/>
      <c r="SH80"/>
      <c r="SI80"/>
      <c r="SJ80"/>
      <c r="SK80"/>
      <c r="SL80"/>
      <c r="SM80"/>
      <c r="SN80"/>
      <c r="SO80"/>
      <c r="SP80"/>
      <c r="SQ80"/>
      <c r="SR80"/>
      <c r="SS80"/>
      <c r="ST80"/>
      <c r="SU80"/>
      <c r="SV80"/>
      <c r="SW80"/>
      <c r="SX80"/>
      <c r="SY80"/>
      <c r="SZ80"/>
      <c r="TA80"/>
      <c r="TB80"/>
      <c r="TC80"/>
      <c r="TD80"/>
      <c r="TE80"/>
      <c r="TF80"/>
      <c r="TG80"/>
      <c r="TH80"/>
      <c r="TI80"/>
      <c r="TJ80"/>
      <c r="TK80"/>
      <c r="TL80"/>
      <c r="TM80"/>
      <c r="TN80"/>
      <c r="TO80"/>
      <c r="TP80"/>
      <c r="TQ80"/>
      <c r="TR80"/>
      <c r="TS80"/>
      <c r="TT80"/>
      <c r="TU80"/>
      <c r="TV80"/>
      <c r="TW80"/>
      <c r="TX80"/>
      <c r="TY80"/>
      <c r="TZ80"/>
      <c r="UA80"/>
      <c r="UB80"/>
      <c r="UC80"/>
      <c r="UD80"/>
      <c r="UE80"/>
      <c r="UF80"/>
      <c r="UG80"/>
      <c r="UH80"/>
      <c r="UI80"/>
      <c r="UJ80"/>
      <c r="UK80"/>
      <c r="UL80"/>
      <c r="UM80"/>
      <c r="UN80"/>
      <c r="UO80"/>
      <c r="UP80"/>
      <c r="UQ80"/>
      <c r="UR80"/>
      <c r="US80"/>
      <c r="UT80"/>
      <c r="UU80"/>
      <c r="UV80"/>
      <c r="UW80"/>
      <c r="UX80"/>
      <c r="UY80"/>
      <c r="UZ80"/>
      <c r="VA80"/>
      <c r="VB80"/>
      <c r="VC80"/>
      <c r="VD80"/>
      <c r="VE80"/>
      <c r="VF80"/>
      <c r="VG80"/>
      <c r="VH80"/>
      <c r="VI80"/>
      <c r="VJ80"/>
      <c r="VK80"/>
      <c r="VL80"/>
      <c r="VM80"/>
      <c r="VN80"/>
      <c r="VO80"/>
      <c r="VP80"/>
      <c r="VQ80"/>
      <c r="VR80"/>
      <c r="VS80"/>
      <c r="VT80"/>
      <c r="VU80"/>
      <c r="VV80"/>
      <c r="VW80"/>
      <c r="VX80"/>
      <c r="VY80"/>
      <c r="VZ80"/>
      <c r="WA80"/>
      <c r="WB80"/>
      <c r="WC80"/>
      <c r="WD80"/>
      <c r="WE80"/>
      <c r="WF80"/>
      <c r="WG80"/>
      <c r="WH80"/>
      <c r="WI80"/>
      <c r="WJ80"/>
      <c r="WK80"/>
      <c r="WL80"/>
      <c r="WM80"/>
      <c r="WN80"/>
      <c r="WO80"/>
      <c r="WP80"/>
      <c r="WQ80"/>
      <c r="WR80"/>
      <c r="WS80"/>
      <c r="WT80"/>
      <c r="WU80"/>
      <c r="WV80"/>
      <c r="WW80"/>
      <c r="WX80"/>
      <c r="WY80"/>
      <c r="WZ80"/>
      <c r="XA80"/>
      <c r="XB80"/>
      <c r="XC80"/>
      <c r="XD80"/>
      <c r="XE80"/>
      <c r="XF80"/>
      <c r="XG80"/>
      <c r="XH80"/>
      <c r="XI80"/>
      <c r="XJ80"/>
      <c r="XK80"/>
      <c r="XL80"/>
      <c r="XM80"/>
      <c r="XN80"/>
      <c r="XO80"/>
      <c r="XP80"/>
      <c r="XQ80"/>
      <c r="XR80"/>
      <c r="XS80"/>
      <c r="XT80"/>
      <c r="XU80"/>
      <c r="XV80"/>
      <c r="XW80"/>
      <c r="XX80"/>
      <c r="XY80"/>
      <c r="XZ80"/>
      <c r="YA80"/>
      <c r="YB80"/>
      <c r="YC80"/>
      <c r="YD80"/>
      <c r="YE80"/>
      <c r="YF80"/>
      <c r="YG80"/>
      <c r="YH80"/>
      <c r="YI80"/>
      <c r="YJ80"/>
      <c r="YK80"/>
      <c r="YL80"/>
      <c r="YM80"/>
      <c r="YN80"/>
      <c r="YO80"/>
      <c r="YP80"/>
      <c r="YQ80"/>
      <c r="YR80"/>
      <c r="YS80"/>
      <c r="YT80"/>
      <c r="YU80"/>
      <c r="YV80"/>
      <c r="YW80"/>
      <c r="YX80"/>
      <c r="YY80"/>
      <c r="YZ80"/>
      <c r="ZA80"/>
      <c r="ZB80"/>
      <c r="ZC80"/>
      <c r="ZD80"/>
      <c r="ZE80"/>
      <c r="ZF80"/>
      <c r="ZG80"/>
      <c r="ZH80"/>
      <c r="ZI80"/>
      <c r="ZJ80"/>
      <c r="ZK80"/>
      <c r="ZL80"/>
      <c r="ZM80"/>
      <c r="ZN80"/>
      <c r="ZO80"/>
      <c r="ZP80"/>
      <c r="ZQ80"/>
      <c r="ZR80"/>
      <c r="ZS80"/>
      <c r="ZT80"/>
      <c r="ZU80"/>
      <c r="ZV80"/>
      <c r="ZW80"/>
      <c r="ZX80"/>
      <c r="ZY80"/>
      <c r="ZZ80"/>
      <c r="AAA80"/>
      <c r="AAB80"/>
      <c r="AAC80"/>
      <c r="AAD80"/>
      <c r="AAE80"/>
      <c r="AAF80"/>
      <c r="AAG80"/>
      <c r="AAH80"/>
      <c r="AAI80"/>
      <c r="AAJ80"/>
      <c r="AAK80"/>
      <c r="AAL80"/>
      <c r="AAM80"/>
      <c r="AAN80"/>
      <c r="AAO80"/>
      <c r="AAP80"/>
      <c r="AAQ80"/>
      <c r="AAR80"/>
      <c r="AAS80"/>
      <c r="AAT80"/>
      <c r="AAU80"/>
      <c r="AAV80"/>
      <c r="AAW80"/>
      <c r="AAX80"/>
      <c r="AAY80"/>
      <c r="AAZ80"/>
      <c r="ABA80"/>
      <c r="ABB80"/>
      <c r="ABC80"/>
      <c r="ABD80"/>
      <c r="ABE80"/>
      <c r="ABF80"/>
      <c r="ABG80"/>
      <c r="ABH80"/>
      <c r="ABI80"/>
      <c r="ABJ80"/>
      <c r="ABK80"/>
      <c r="ABL80"/>
      <c r="ABM80"/>
      <c r="ABN80"/>
      <c r="ABO80"/>
      <c r="ABP80"/>
      <c r="ABQ80"/>
      <c r="ABR80"/>
      <c r="ABS80"/>
      <c r="ABT80"/>
      <c r="ABU80"/>
      <c r="ABV80"/>
      <c r="ABW80"/>
      <c r="ABX80"/>
      <c r="ABY80"/>
      <c r="ABZ80"/>
      <c r="ACA80"/>
      <c r="ACB80"/>
      <c r="ACC80"/>
      <c r="ACD80"/>
      <c r="ACE80"/>
      <c r="ACF80"/>
      <c r="ACG80"/>
      <c r="ACH80"/>
      <c r="ACI80"/>
      <c r="ACJ80"/>
      <c r="ACK80"/>
      <c r="ACL80"/>
      <c r="ACM80"/>
      <c r="ACN80"/>
      <c r="ACO80"/>
      <c r="ACP80"/>
      <c r="ACQ80"/>
      <c r="ACR80"/>
      <c r="ACS80"/>
      <c r="ACT80"/>
      <c r="ACU80"/>
      <c r="ACV80"/>
      <c r="ACW80"/>
      <c r="ACX80"/>
      <c r="ACY80"/>
      <c r="ACZ80"/>
      <c r="ADA80"/>
    </row>
    <row r="82" spans="3:781" s="6" customFormat="1" ht="21.75" customHeight="1" x14ac:dyDescent="0.25">
      <c r="C82" s="7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  <c r="IN82"/>
      <c r="IO82"/>
      <c r="IP82"/>
      <c r="IQ82"/>
      <c r="IR82"/>
      <c r="IS82"/>
      <c r="IT82"/>
      <c r="IU82"/>
      <c r="IV82"/>
      <c r="IW82"/>
      <c r="IX82"/>
      <c r="IY82"/>
      <c r="IZ82"/>
      <c r="JA82"/>
      <c r="JB82"/>
      <c r="JC82"/>
      <c r="JD82"/>
      <c r="JE82"/>
      <c r="JF82"/>
      <c r="JG82"/>
      <c r="JH82"/>
      <c r="JI82"/>
      <c r="JJ82"/>
      <c r="JK82"/>
      <c r="JL82"/>
      <c r="JM82"/>
      <c r="JN82"/>
      <c r="JO82"/>
      <c r="JP82"/>
      <c r="JQ82"/>
      <c r="JR82"/>
      <c r="JS82"/>
      <c r="JT82"/>
      <c r="JU82"/>
      <c r="JV82"/>
      <c r="JW82"/>
      <c r="JX82"/>
      <c r="JY82"/>
      <c r="JZ82"/>
      <c r="KA82"/>
      <c r="KB82"/>
      <c r="KC82"/>
      <c r="KD82"/>
      <c r="KE82"/>
      <c r="KF82"/>
      <c r="KG82"/>
      <c r="KH82"/>
      <c r="KI82"/>
      <c r="KJ82"/>
      <c r="KK82"/>
      <c r="KL82"/>
      <c r="KM82"/>
      <c r="KN82"/>
      <c r="KO82"/>
      <c r="KP82"/>
      <c r="KQ82"/>
      <c r="KR82"/>
      <c r="KS82"/>
      <c r="KT82"/>
      <c r="KU82"/>
      <c r="KV82"/>
      <c r="KW82"/>
      <c r="KX82"/>
      <c r="KY82"/>
      <c r="KZ82"/>
      <c r="LA82"/>
      <c r="LB82"/>
      <c r="LC82"/>
      <c r="LD82"/>
      <c r="LE82"/>
      <c r="LF82"/>
      <c r="LG82"/>
      <c r="LH82"/>
      <c r="LI82"/>
      <c r="LJ82"/>
      <c r="LK82"/>
      <c r="LL82"/>
      <c r="LM82"/>
      <c r="LN82"/>
      <c r="LO82"/>
      <c r="LP82"/>
      <c r="LQ82"/>
      <c r="LR82"/>
      <c r="LS82"/>
      <c r="LT82"/>
      <c r="LU82"/>
      <c r="LV82"/>
      <c r="LW82"/>
      <c r="LX82"/>
      <c r="LY82"/>
      <c r="LZ82"/>
      <c r="MA82"/>
      <c r="MB82"/>
      <c r="MC82"/>
      <c r="MD82"/>
      <c r="ME82"/>
      <c r="MF82"/>
      <c r="MG82"/>
      <c r="MH82"/>
      <c r="MI82"/>
      <c r="MJ82"/>
      <c r="MK82"/>
      <c r="ML82"/>
      <c r="MM82"/>
      <c r="MN82"/>
      <c r="MO82"/>
      <c r="MP82"/>
      <c r="MQ82"/>
      <c r="MR82"/>
      <c r="MS82"/>
      <c r="MT82"/>
      <c r="MU82"/>
      <c r="MV82"/>
      <c r="MW82"/>
      <c r="MX82"/>
      <c r="MY82"/>
      <c r="MZ82"/>
      <c r="NA82"/>
      <c r="NB82"/>
      <c r="NC82"/>
      <c r="ND82"/>
      <c r="NE82"/>
      <c r="NF82"/>
      <c r="NG82"/>
      <c r="NH82"/>
      <c r="NI82"/>
      <c r="NJ82"/>
      <c r="NK82"/>
      <c r="NL82"/>
      <c r="NM82"/>
      <c r="NN82"/>
      <c r="NO82"/>
      <c r="NP82"/>
      <c r="NQ82"/>
      <c r="NR82"/>
      <c r="NS82"/>
      <c r="NT82"/>
      <c r="NU82"/>
      <c r="NV82"/>
      <c r="NW82"/>
      <c r="NX82"/>
      <c r="NY82"/>
      <c r="NZ82"/>
      <c r="OA82"/>
      <c r="OB82"/>
      <c r="OC82"/>
      <c r="OD82"/>
      <c r="OE82"/>
      <c r="OF82"/>
      <c r="OG82"/>
      <c r="OH82"/>
      <c r="OI82"/>
      <c r="OJ82"/>
      <c r="OK82"/>
      <c r="OL82"/>
      <c r="OM82"/>
      <c r="ON82"/>
      <c r="OO82"/>
      <c r="OP82"/>
      <c r="OQ82"/>
      <c r="OR82"/>
      <c r="OS82"/>
      <c r="OT82"/>
      <c r="OU82"/>
      <c r="OV82"/>
      <c r="OW82"/>
      <c r="OX82"/>
      <c r="OY82"/>
      <c r="OZ82"/>
      <c r="PA82"/>
      <c r="PB82"/>
      <c r="PC82"/>
      <c r="PD82"/>
      <c r="PE82"/>
      <c r="PF82"/>
      <c r="PG82"/>
      <c r="PH82"/>
      <c r="PI82"/>
      <c r="PJ82"/>
      <c r="PK82"/>
      <c r="PL82"/>
      <c r="PM82"/>
      <c r="PN82"/>
      <c r="PO82"/>
      <c r="PP82"/>
      <c r="PQ82"/>
      <c r="PR82"/>
      <c r="PS82"/>
      <c r="PT82"/>
      <c r="PU82"/>
      <c r="PV82"/>
      <c r="PW82"/>
      <c r="PX82"/>
      <c r="PY82"/>
      <c r="PZ82"/>
      <c r="QA82"/>
      <c r="QB82"/>
      <c r="QC82"/>
      <c r="QD82"/>
      <c r="QE82"/>
      <c r="QF82"/>
      <c r="QG82"/>
      <c r="QH82"/>
      <c r="QI82"/>
      <c r="QJ82"/>
      <c r="QK82"/>
      <c r="QL82"/>
      <c r="QM82"/>
      <c r="QN82"/>
      <c r="QO82"/>
      <c r="QP82"/>
      <c r="QQ82"/>
      <c r="QR82"/>
      <c r="QS82"/>
      <c r="QT82"/>
      <c r="QU82"/>
      <c r="QV82"/>
      <c r="QW82"/>
      <c r="QX82"/>
      <c r="QY82"/>
      <c r="QZ82"/>
      <c r="RA82"/>
      <c r="RB82"/>
      <c r="RC82"/>
      <c r="RD82"/>
      <c r="RE82"/>
      <c r="RF82"/>
      <c r="RG82"/>
      <c r="RH82"/>
      <c r="RI82"/>
      <c r="RJ82"/>
      <c r="RK82"/>
      <c r="RL82"/>
      <c r="RM82"/>
      <c r="RN82"/>
      <c r="RO82"/>
      <c r="RP82"/>
      <c r="RQ82"/>
      <c r="RR82"/>
      <c r="RS82"/>
      <c r="RT82"/>
      <c r="RU82"/>
      <c r="RV82"/>
      <c r="RW82"/>
      <c r="RX82"/>
      <c r="RY82"/>
      <c r="RZ82"/>
      <c r="SA82"/>
      <c r="SB82"/>
      <c r="SC82"/>
      <c r="SD82"/>
      <c r="SE82"/>
      <c r="SF82"/>
      <c r="SG82"/>
      <c r="SH82"/>
      <c r="SI82"/>
      <c r="SJ82"/>
      <c r="SK82"/>
      <c r="SL82"/>
      <c r="SM82"/>
      <c r="SN82"/>
      <c r="SO82"/>
      <c r="SP82"/>
      <c r="SQ82"/>
      <c r="SR82"/>
      <c r="SS82"/>
      <c r="ST82"/>
      <c r="SU82"/>
      <c r="SV82"/>
      <c r="SW82"/>
      <c r="SX82"/>
      <c r="SY82"/>
      <c r="SZ82"/>
      <c r="TA82"/>
      <c r="TB82"/>
      <c r="TC82"/>
      <c r="TD82"/>
      <c r="TE82"/>
      <c r="TF82"/>
      <c r="TG82"/>
      <c r="TH82"/>
      <c r="TI82"/>
      <c r="TJ82"/>
      <c r="TK82"/>
      <c r="TL82"/>
      <c r="TM82"/>
      <c r="TN82"/>
      <c r="TO82"/>
      <c r="TP82"/>
      <c r="TQ82"/>
      <c r="TR82"/>
      <c r="TS82"/>
      <c r="TT82"/>
      <c r="TU82"/>
      <c r="TV82"/>
      <c r="TW82"/>
      <c r="TX82"/>
      <c r="TY82"/>
      <c r="TZ82"/>
      <c r="UA82"/>
      <c r="UB82"/>
      <c r="UC82"/>
      <c r="UD82"/>
      <c r="UE82"/>
      <c r="UF82"/>
      <c r="UG82"/>
      <c r="UH82"/>
      <c r="UI82"/>
      <c r="UJ82"/>
      <c r="UK82"/>
      <c r="UL82"/>
      <c r="UM82"/>
      <c r="UN82"/>
      <c r="UO82"/>
      <c r="UP82"/>
      <c r="UQ82"/>
      <c r="UR82"/>
      <c r="US82"/>
      <c r="UT82"/>
      <c r="UU82"/>
      <c r="UV82"/>
      <c r="UW82"/>
      <c r="UX82"/>
      <c r="UY82"/>
      <c r="UZ82"/>
      <c r="VA82"/>
      <c r="VB82"/>
      <c r="VC82"/>
      <c r="VD82"/>
      <c r="VE82"/>
      <c r="VF82"/>
      <c r="VG82"/>
      <c r="VH82"/>
      <c r="VI82"/>
      <c r="VJ82"/>
      <c r="VK82"/>
      <c r="VL82"/>
      <c r="VM82"/>
      <c r="VN82"/>
      <c r="VO82"/>
      <c r="VP82"/>
      <c r="VQ82"/>
      <c r="VR82"/>
      <c r="VS82"/>
      <c r="VT82"/>
      <c r="VU82"/>
      <c r="VV82"/>
      <c r="VW82"/>
      <c r="VX82"/>
      <c r="VY82"/>
      <c r="VZ82"/>
      <c r="WA82"/>
      <c r="WB82"/>
      <c r="WC82"/>
      <c r="WD82"/>
      <c r="WE82"/>
      <c r="WF82"/>
      <c r="WG82"/>
      <c r="WH82"/>
      <c r="WI82"/>
      <c r="WJ82"/>
      <c r="WK82"/>
      <c r="WL82"/>
      <c r="WM82"/>
      <c r="WN82"/>
      <c r="WO82"/>
      <c r="WP82"/>
      <c r="WQ82"/>
      <c r="WR82"/>
      <c r="WS82"/>
      <c r="WT82"/>
      <c r="WU82"/>
      <c r="WV82"/>
      <c r="WW82"/>
      <c r="WX82"/>
      <c r="WY82"/>
      <c r="WZ82"/>
      <c r="XA82"/>
      <c r="XB82"/>
      <c r="XC82"/>
      <c r="XD82"/>
      <c r="XE82"/>
      <c r="XF82"/>
      <c r="XG82"/>
      <c r="XH82"/>
      <c r="XI82"/>
      <c r="XJ82"/>
      <c r="XK82"/>
      <c r="XL82"/>
      <c r="XM82"/>
      <c r="XN82"/>
      <c r="XO82"/>
      <c r="XP82"/>
      <c r="XQ82"/>
      <c r="XR82"/>
      <c r="XS82"/>
      <c r="XT82"/>
      <c r="XU82"/>
      <c r="XV82"/>
      <c r="XW82"/>
      <c r="XX82"/>
      <c r="XY82"/>
      <c r="XZ82"/>
      <c r="YA82"/>
      <c r="YB82"/>
      <c r="YC82"/>
      <c r="YD82"/>
      <c r="YE82"/>
      <c r="YF82"/>
      <c r="YG82"/>
      <c r="YH82"/>
      <c r="YI82"/>
      <c r="YJ82"/>
      <c r="YK82"/>
      <c r="YL82"/>
      <c r="YM82"/>
      <c r="YN82"/>
      <c r="YO82"/>
      <c r="YP82"/>
      <c r="YQ82"/>
      <c r="YR82"/>
      <c r="YS82"/>
      <c r="YT82"/>
      <c r="YU82"/>
      <c r="YV82"/>
      <c r="YW82"/>
      <c r="YX82"/>
      <c r="YY82"/>
      <c r="YZ82"/>
      <c r="ZA82"/>
      <c r="ZB82"/>
      <c r="ZC82"/>
      <c r="ZD82"/>
      <c r="ZE82"/>
      <c r="ZF82"/>
      <c r="ZG82"/>
      <c r="ZH82"/>
      <c r="ZI82"/>
      <c r="ZJ82"/>
      <c r="ZK82"/>
      <c r="ZL82"/>
      <c r="ZM82"/>
      <c r="ZN82"/>
      <c r="ZO82"/>
      <c r="ZP82"/>
      <c r="ZQ82"/>
      <c r="ZR82"/>
      <c r="ZS82"/>
      <c r="ZT82"/>
      <c r="ZU82"/>
      <c r="ZV82"/>
      <c r="ZW82"/>
      <c r="ZX82"/>
      <c r="ZY82"/>
      <c r="ZZ82"/>
      <c r="AAA82"/>
      <c r="AAB82"/>
      <c r="AAC82"/>
      <c r="AAD82"/>
      <c r="AAE82"/>
      <c r="AAF82"/>
      <c r="AAG82"/>
      <c r="AAH82"/>
      <c r="AAI82"/>
      <c r="AAJ82"/>
      <c r="AAK82"/>
      <c r="AAL82"/>
      <c r="AAM82"/>
      <c r="AAN82"/>
      <c r="AAO82"/>
      <c r="AAP82"/>
      <c r="AAQ82"/>
      <c r="AAR82"/>
      <c r="AAS82"/>
      <c r="AAT82"/>
      <c r="AAU82"/>
      <c r="AAV82"/>
      <c r="AAW82"/>
      <c r="AAX82"/>
      <c r="AAY82"/>
      <c r="AAZ82"/>
      <c r="ABA82"/>
      <c r="ABB82"/>
      <c r="ABC82"/>
      <c r="ABD82"/>
      <c r="ABE82"/>
      <c r="ABF82"/>
      <c r="ABG82"/>
      <c r="ABH82"/>
      <c r="ABI82"/>
      <c r="ABJ82"/>
      <c r="ABK82"/>
      <c r="ABL82"/>
      <c r="ABM82"/>
      <c r="ABN82"/>
      <c r="ABO82"/>
      <c r="ABP82"/>
      <c r="ABQ82"/>
      <c r="ABR82"/>
      <c r="ABS82"/>
      <c r="ABT82"/>
      <c r="ABU82"/>
      <c r="ABV82"/>
      <c r="ABW82"/>
      <c r="ABX82"/>
      <c r="ABY82"/>
      <c r="ABZ82"/>
      <c r="ACA82"/>
      <c r="ACB82"/>
      <c r="ACC82"/>
      <c r="ACD82"/>
      <c r="ACE82"/>
      <c r="ACF82"/>
      <c r="ACG82"/>
      <c r="ACH82"/>
      <c r="ACI82"/>
      <c r="ACJ82"/>
      <c r="ACK82"/>
      <c r="ACL82"/>
      <c r="ACM82"/>
      <c r="ACN82"/>
      <c r="ACO82"/>
      <c r="ACP82"/>
      <c r="ACQ82"/>
      <c r="ACR82"/>
      <c r="ACS82"/>
      <c r="ACT82"/>
      <c r="ACU82"/>
      <c r="ACV82"/>
      <c r="ACW82"/>
      <c r="ACX82"/>
      <c r="ACY82"/>
      <c r="ACZ82"/>
      <c r="ADA82"/>
    </row>
    <row r="83" spans="3:781" s="6" customFormat="1" ht="15" customHeight="1" x14ac:dyDescent="0.25">
      <c r="C83" s="7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  <c r="IN83"/>
      <c r="IO83"/>
      <c r="IP83"/>
      <c r="IQ83"/>
      <c r="IR83"/>
      <c r="IS83"/>
      <c r="IT83"/>
      <c r="IU83"/>
      <c r="IV83"/>
      <c r="IW83"/>
      <c r="IX83"/>
      <c r="IY83"/>
      <c r="IZ83"/>
      <c r="JA83"/>
      <c r="JB83"/>
      <c r="JC83"/>
      <c r="JD83"/>
      <c r="JE83"/>
      <c r="JF83"/>
      <c r="JG83"/>
      <c r="JH83"/>
      <c r="JI83"/>
      <c r="JJ83"/>
      <c r="JK83"/>
      <c r="JL83"/>
      <c r="JM83"/>
      <c r="JN83"/>
      <c r="JO83"/>
      <c r="JP83"/>
      <c r="JQ83"/>
      <c r="JR83"/>
      <c r="JS83"/>
      <c r="JT83"/>
      <c r="JU83"/>
      <c r="JV83"/>
      <c r="JW83"/>
      <c r="JX83"/>
      <c r="JY83"/>
      <c r="JZ83"/>
      <c r="KA83"/>
      <c r="KB83"/>
      <c r="KC83"/>
      <c r="KD83"/>
      <c r="KE83"/>
      <c r="KF83"/>
      <c r="KG83"/>
      <c r="KH83"/>
      <c r="KI83"/>
      <c r="KJ83"/>
      <c r="KK83"/>
      <c r="KL83"/>
      <c r="KM83"/>
      <c r="KN83"/>
      <c r="KO83"/>
      <c r="KP83"/>
      <c r="KQ83"/>
      <c r="KR83"/>
      <c r="KS83"/>
      <c r="KT83"/>
      <c r="KU83"/>
      <c r="KV83"/>
      <c r="KW83"/>
      <c r="KX83"/>
      <c r="KY83"/>
      <c r="KZ83"/>
      <c r="LA83"/>
      <c r="LB83"/>
      <c r="LC83"/>
      <c r="LD83"/>
      <c r="LE83"/>
      <c r="LF83"/>
      <c r="LG83"/>
      <c r="LH83"/>
      <c r="LI83"/>
      <c r="LJ83"/>
      <c r="LK83"/>
      <c r="LL83"/>
      <c r="LM83"/>
      <c r="LN83"/>
      <c r="LO83"/>
      <c r="LP83"/>
      <c r="LQ83"/>
      <c r="LR83"/>
      <c r="LS83"/>
      <c r="LT83"/>
      <c r="LU83"/>
      <c r="LV83"/>
      <c r="LW83"/>
      <c r="LX83"/>
      <c r="LY83"/>
      <c r="LZ83"/>
      <c r="MA83"/>
      <c r="MB83"/>
      <c r="MC83"/>
      <c r="MD83"/>
      <c r="ME83"/>
      <c r="MF83"/>
      <c r="MG83"/>
      <c r="MH83"/>
      <c r="MI83"/>
      <c r="MJ83"/>
      <c r="MK83"/>
      <c r="ML83"/>
      <c r="MM83"/>
      <c r="MN83"/>
      <c r="MO83"/>
      <c r="MP83"/>
      <c r="MQ83"/>
      <c r="MR83"/>
      <c r="MS83"/>
      <c r="MT83"/>
      <c r="MU83"/>
      <c r="MV83"/>
      <c r="MW83"/>
      <c r="MX83"/>
      <c r="MY83"/>
      <c r="MZ83"/>
      <c r="NA83"/>
      <c r="NB83"/>
      <c r="NC83"/>
      <c r="ND83"/>
      <c r="NE83"/>
      <c r="NF83"/>
      <c r="NG83"/>
      <c r="NH83"/>
      <c r="NI83"/>
      <c r="NJ83"/>
      <c r="NK83"/>
      <c r="NL83"/>
      <c r="NM83"/>
      <c r="NN83"/>
      <c r="NO83"/>
      <c r="NP83"/>
      <c r="NQ83"/>
      <c r="NR83"/>
      <c r="NS83"/>
      <c r="NT83"/>
      <c r="NU83"/>
      <c r="NV83"/>
      <c r="NW83"/>
      <c r="NX83"/>
      <c r="NY83"/>
      <c r="NZ83"/>
      <c r="OA83"/>
      <c r="OB83"/>
      <c r="OC83"/>
      <c r="OD83"/>
      <c r="OE83"/>
      <c r="OF83"/>
      <c r="OG83"/>
      <c r="OH83"/>
      <c r="OI83"/>
      <c r="OJ83"/>
      <c r="OK83"/>
      <c r="OL83"/>
      <c r="OM83"/>
      <c r="ON83"/>
      <c r="OO83"/>
      <c r="OP83"/>
      <c r="OQ83"/>
      <c r="OR83"/>
      <c r="OS83"/>
      <c r="OT83"/>
      <c r="OU83"/>
      <c r="OV83"/>
      <c r="OW83"/>
      <c r="OX83"/>
      <c r="OY83"/>
      <c r="OZ83"/>
      <c r="PA83"/>
      <c r="PB83"/>
      <c r="PC83"/>
      <c r="PD83"/>
      <c r="PE83"/>
      <c r="PF83"/>
      <c r="PG83"/>
      <c r="PH83"/>
      <c r="PI83"/>
      <c r="PJ83"/>
      <c r="PK83"/>
      <c r="PL83"/>
      <c r="PM83"/>
      <c r="PN83"/>
      <c r="PO83"/>
      <c r="PP83"/>
      <c r="PQ83"/>
      <c r="PR83"/>
      <c r="PS83"/>
      <c r="PT83"/>
      <c r="PU83"/>
      <c r="PV83"/>
      <c r="PW83"/>
      <c r="PX83"/>
      <c r="PY83"/>
      <c r="PZ83"/>
      <c r="QA83"/>
      <c r="QB83"/>
      <c r="QC83"/>
      <c r="QD83"/>
      <c r="QE83"/>
      <c r="QF83"/>
      <c r="QG83"/>
      <c r="QH83"/>
      <c r="QI83"/>
      <c r="QJ83"/>
      <c r="QK83"/>
      <c r="QL83"/>
      <c r="QM83"/>
      <c r="QN83"/>
      <c r="QO83"/>
      <c r="QP83"/>
      <c r="QQ83"/>
      <c r="QR83"/>
      <c r="QS83"/>
      <c r="QT83"/>
      <c r="QU83"/>
      <c r="QV83"/>
      <c r="QW83"/>
      <c r="QX83"/>
      <c r="QY83"/>
      <c r="QZ83"/>
      <c r="RA83"/>
      <c r="RB83"/>
      <c r="RC83"/>
      <c r="RD83"/>
      <c r="RE83"/>
      <c r="RF83"/>
      <c r="RG83"/>
      <c r="RH83"/>
      <c r="RI83"/>
      <c r="RJ83"/>
      <c r="RK83"/>
      <c r="RL83"/>
      <c r="RM83"/>
      <c r="RN83"/>
      <c r="RO83"/>
      <c r="RP83"/>
      <c r="RQ83"/>
      <c r="RR83"/>
      <c r="RS83"/>
      <c r="RT83"/>
      <c r="RU83"/>
      <c r="RV83"/>
      <c r="RW83"/>
      <c r="RX83"/>
      <c r="RY83"/>
      <c r="RZ83"/>
      <c r="SA83"/>
      <c r="SB83"/>
      <c r="SC83"/>
      <c r="SD83"/>
      <c r="SE83"/>
      <c r="SF83"/>
      <c r="SG83"/>
      <c r="SH83"/>
      <c r="SI83"/>
      <c r="SJ83"/>
      <c r="SK83"/>
      <c r="SL83"/>
      <c r="SM83"/>
      <c r="SN83"/>
      <c r="SO83"/>
      <c r="SP83"/>
      <c r="SQ83"/>
      <c r="SR83"/>
      <c r="SS83"/>
      <c r="ST83"/>
      <c r="SU83"/>
      <c r="SV83"/>
      <c r="SW83"/>
      <c r="SX83"/>
      <c r="SY83"/>
      <c r="SZ83"/>
      <c r="TA83"/>
      <c r="TB83"/>
      <c r="TC83"/>
      <c r="TD83"/>
      <c r="TE83"/>
      <c r="TF83"/>
      <c r="TG83"/>
      <c r="TH83"/>
      <c r="TI83"/>
      <c r="TJ83"/>
      <c r="TK83"/>
      <c r="TL83"/>
      <c r="TM83"/>
      <c r="TN83"/>
      <c r="TO83"/>
      <c r="TP83"/>
      <c r="TQ83"/>
      <c r="TR83"/>
      <c r="TS83"/>
      <c r="TT83"/>
      <c r="TU83"/>
      <c r="TV83"/>
      <c r="TW83"/>
      <c r="TX83"/>
      <c r="TY83"/>
      <c r="TZ83"/>
      <c r="UA83"/>
      <c r="UB83"/>
      <c r="UC83"/>
      <c r="UD83"/>
      <c r="UE83"/>
      <c r="UF83"/>
      <c r="UG83"/>
      <c r="UH83"/>
      <c r="UI83"/>
      <c r="UJ83"/>
      <c r="UK83"/>
      <c r="UL83"/>
      <c r="UM83"/>
      <c r="UN83"/>
      <c r="UO83"/>
      <c r="UP83"/>
      <c r="UQ83"/>
      <c r="UR83"/>
      <c r="US83"/>
      <c r="UT83"/>
      <c r="UU83"/>
      <c r="UV83"/>
      <c r="UW83"/>
      <c r="UX83"/>
      <c r="UY83"/>
      <c r="UZ83"/>
      <c r="VA83"/>
      <c r="VB83"/>
      <c r="VC83"/>
      <c r="VD83"/>
      <c r="VE83"/>
      <c r="VF83"/>
      <c r="VG83"/>
      <c r="VH83"/>
      <c r="VI83"/>
      <c r="VJ83"/>
      <c r="VK83"/>
      <c r="VL83"/>
      <c r="VM83"/>
      <c r="VN83"/>
      <c r="VO83"/>
      <c r="VP83"/>
      <c r="VQ83"/>
      <c r="VR83"/>
      <c r="VS83"/>
      <c r="VT83"/>
      <c r="VU83"/>
      <c r="VV83"/>
      <c r="VW83"/>
      <c r="VX83"/>
      <c r="VY83"/>
      <c r="VZ83"/>
      <c r="WA83"/>
      <c r="WB83"/>
      <c r="WC83"/>
      <c r="WD83"/>
      <c r="WE83"/>
      <c r="WF83"/>
      <c r="WG83"/>
      <c r="WH83"/>
      <c r="WI83"/>
      <c r="WJ83"/>
      <c r="WK83"/>
      <c r="WL83"/>
      <c r="WM83"/>
      <c r="WN83"/>
      <c r="WO83"/>
      <c r="WP83"/>
      <c r="WQ83"/>
      <c r="WR83"/>
      <c r="WS83"/>
      <c r="WT83"/>
      <c r="WU83"/>
      <c r="WV83"/>
      <c r="WW83"/>
      <c r="WX83"/>
      <c r="WY83"/>
      <c r="WZ83"/>
      <c r="XA83"/>
      <c r="XB83"/>
      <c r="XC83"/>
      <c r="XD83"/>
      <c r="XE83"/>
      <c r="XF83"/>
      <c r="XG83"/>
      <c r="XH83"/>
      <c r="XI83"/>
      <c r="XJ83"/>
      <c r="XK83"/>
      <c r="XL83"/>
      <c r="XM83"/>
      <c r="XN83"/>
      <c r="XO83"/>
      <c r="XP83"/>
      <c r="XQ83"/>
      <c r="XR83"/>
      <c r="XS83"/>
      <c r="XT83"/>
      <c r="XU83"/>
      <c r="XV83"/>
      <c r="XW83"/>
      <c r="XX83"/>
      <c r="XY83"/>
      <c r="XZ83"/>
      <c r="YA83"/>
      <c r="YB83"/>
      <c r="YC83"/>
      <c r="YD83"/>
      <c r="YE83"/>
      <c r="YF83"/>
      <c r="YG83"/>
      <c r="YH83"/>
      <c r="YI83"/>
      <c r="YJ83"/>
      <c r="YK83"/>
      <c r="YL83"/>
      <c r="YM83"/>
      <c r="YN83"/>
      <c r="YO83"/>
      <c r="YP83"/>
      <c r="YQ83"/>
      <c r="YR83"/>
      <c r="YS83"/>
      <c r="YT83"/>
      <c r="YU83"/>
      <c r="YV83"/>
      <c r="YW83"/>
      <c r="YX83"/>
      <c r="YY83"/>
      <c r="YZ83"/>
      <c r="ZA83"/>
      <c r="ZB83"/>
      <c r="ZC83"/>
      <c r="ZD83"/>
      <c r="ZE83"/>
      <c r="ZF83"/>
      <c r="ZG83"/>
      <c r="ZH83"/>
      <c r="ZI83"/>
      <c r="ZJ83"/>
      <c r="ZK83"/>
      <c r="ZL83"/>
      <c r="ZM83"/>
      <c r="ZN83"/>
      <c r="ZO83"/>
      <c r="ZP83"/>
      <c r="ZQ83"/>
      <c r="ZR83"/>
      <c r="ZS83"/>
      <c r="ZT83"/>
      <c r="ZU83"/>
      <c r="ZV83"/>
      <c r="ZW83"/>
      <c r="ZX83"/>
      <c r="ZY83"/>
      <c r="ZZ83"/>
      <c r="AAA83"/>
      <c r="AAB83"/>
      <c r="AAC83"/>
      <c r="AAD83"/>
      <c r="AAE83"/>
      <c r="AAF83"/>
      <c r="AAG83"/>
      <c r="AAH83"/>
      <c r="AAI83"/>
      <c r="AAJ83"/>
      <c r="AAK83"/>
      <c r="AAL83"/>
      <c r="AAM83"/>
      <c r="AAN83"/>
      <c r="AAO83"/>
      <c r="AAP83"/>
      <c r="AAQ83"/>
      <c r="AAR83"/>
      <c r="AAS83"/>
      <c r="AAT83"/>
      <c r="AAU83"/>
      <c r="AAV83"/>
      <c r="AAW83"/>
      <c r="AAX83"/>
      <c r="AAY83"/>
      <c r="AAZ83"/>
      <c r="ABA83"/>
      <c r="ABB83"/>
      <c r="ABC83"/>
      <c r="ABD83"/>
      <c r="ABE83"/>
      <c r="ABF83"/>
      <c r="ABG83"/>
      <c r="ABH83"/>
      <c r="ABI83"/>
      <c r="ABJ83"/>
      <c r="ABK83"/>
      <c r="ABL83"/>
      <c r="ABM83"/>
      <c r="ABN83"/>
      <c r="ABO83"/>
      <c r="ABP83"/>
      <c r="ABQ83"/>
      <c r="ABR83"/>
      <c r="ABS83"/>
      <c r="ABT83"/>
      <c r="ABU83"/>
      <c r="ABV83"/>
      <c r="ABW83"/>
      <c r="ABX83"/>
      <c r="ABY83"/>
      <c r="ABZ83"/>
      <c r="ACA83"/>
      <c r="ACB83"/>
      <c r="ACC83"/>
      <c r="ACD83"/>
      <c r="ACE83"/>
      <c r="ACF83"/>
      <c r="ACG83"/>
      <c r="ACH83"/>
      <c r="ACI83"/>
      <c r="ACJ83"/>
      <c r="ACK83"/>
      <c r="ACL83"/>
      <c r="ACM83"/>
      <c r="ACN83"/>
      <c r="ACO83"/>
      <c r="ACP83"/>
      <c r="ACQ83"/>
      <c r="ACR83"/>
      <c r="ACS83"/>
      <c r="ACT83"/>
      <c r="ACU83"/>
      <c r="ACV83"/>
      <c r="ACW83"/>
      <c r="ACX83"/>
      <c r="ACY83"/>
      <c r="ACZ83"/>
      <c r="ADA83"/>
    </row>
    <row r="84" spans="3:781" s="6" customFormat="1" ht="21.75" customHeight="1" x14ac:dyDescent="0.25">
      <c r="C84" s="7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  <c r="IN84"/>
      <c r="IO84"/>
      <c r="IP84"/>
      <c r="IQ84"/>
      <c r="IR84"/>
      <c r="IS84"/>
      <c r="IT84"/>
      <c r="IU84"/>
      <c r="IV84"/>
      <c r="IW84"/>
      <c r="IX84"/>
      <c r="IY84"/>
      <c r="IZ84"/>
      <c r="JA84"/>
      <c r="JB84"/>
      <c r="JC84"/>
      <c r="JD84"/>
      <c r="JE84"/>
      <c r="JF84"/>
      <c r="JG84"/>
      <c r="JH84"/>
      <c r="JI84"/>
      <c r="JJ84"/>
      <c r="JK84"/>
      <c r="JL84"/>
      <c r="JM84"/>
      <c r="JN84"/>
      <c r="JO84"/>
      <c r="JP84"/>
      <c r="JQ84"/>
      <c r="JR84"/>
      <c r="JS84"/>
      <c r="JT84"/>
      <c r="JU84"/>
      <c r="JV84"/>
      <c r="JW84"/>
      <c r="JX84"/>
      <c r="JY84"/>
      <c r="JZ84"/>
      <c r="KA84"/>
      <c r="KB84"/>
      <c r="KC84"/>
      <c r="KD84"/>
      <c r="KE84"/>
      <c r="KF84"/>
      <c r="KG84"/>
      <c r="KH84"/>
      <c r="KI84"/>
      <c r="KJ84"/>
      <c r="KK84"/>
      <c r="KL84"/>
      <c r="KM84"/>
      <c r="KN84"/>
      <c r="KO84"/>
      <c r="KP84"/>
      <c r="KQ84"/>
      <c r="KR84"/>
      <c r="KS84"/>
      <c r="KT84"/>
      <c r="KU84"/>
      <c r="KV84"/>
      <c r="KW84"/>
      <c r="KX84"/>
      <c r="KY84"/>
      <c r="KZ84"/>
      <c r="LA84"/>
      <c r="LB84"/>
      <c r="LC84"/>
      <c r="LD84"/>
      <c r="LE84"/>
      <c r="LF84"/>
      <c r="LG84"/>
      <c r="LH84"/>
      <c r="LI84"/>
      <c r="LJ84"/>
      <c r="LK84"/>
      <c r="LL84"/>
      <c r="LM84"/>
      <c r="LN84"/>
      <c r="LO84"/>
      <c r="LP84"/>
      <c r="LQ84"/>
      <c r="LR84"/>
      <c r="LS84"/>
      <c r="LT84"/>
      <c r="LU84"/>
      <c r="LV84"/>
      <c r="LW84"/>
      <c r="LX84"/>
      <c r="LY84"/>
      <c r="LZ84"/>
      <c r="MA84"/>
      <c r="MB84"/>
      <c r="MC84"/>
      <c r="MD84"/>
      <c r="ME84"/>
      <c r="MF84"/>
      <c r="MG84"/>
      <c r="MH84"/>
      <c r="MI84"/>
      <c r="MJ84"/>
      <c r="MK84"/>
      <c r="ML84"/>
      <c r="MM84"/>
      <c r="MN84"/>
      <c r="MO84"/>
      <c r="MP84"/>
      <c r="MQ84"/>
      <c r="MR84"/>
      <c r="MS84"/>
      <c r="MT84"/>
      <c r="MU84"/>
      <c r="MV84"/>
      <c r="MW84"/>
      <c r="MX84"/>
      <c r="MY84"/>
      <c r="MZ84"/>
      <c r="NA84"/>
      <c r="NB84"/>
      <c r="NC84"/>
      <c r="ND84"/>
      <c r="NE84"/>
      <c r="NF84"/>
      <c r="NG84"/>
      <c r="NH84"/>
      <c r="NI84"/>
      <c r="NJ84"/>
      <c r="NK84"/>
      <c r="NL84"/>
      <c r="NM84"/>
      <c r="NN84"/>
      <c r="NO84"/>
      <c r="NP84"/>
      <c r="NQ84"/>
      <c r="NR84"/>
      <c r="NS84"/>
      <c r="NT84"/>
      <c r="NU84"/>
      <c r="NV84"/>
      <c r="NW84"/>
      <c r="NX84"/>
      <c r="NY84"/>
      <c r="NZ84"/>
      <c r="OA84"/>
      <c r="OB84"/>
      <c r="OC84"/>
      <c r="OD84"/>
      <c r="OE84"/>
      <c r="OF84"/>
      <c r="OG84"/>
      <c r="OH84"/>
      <c r="OI84"/>
      <c r="OJ84"/>
      <c r="OK84"/>
      <c r="OL84"/>
      <c r="OM84"/>
      <c r="ON84"/>
      <c r="OO84"/>
      <c r="OP84"/>
      <c r="OQ84"/>
      <c r="OR84"/>
      <c r="OS84"/>
      <c r="OT84"/>
      <c r="OU84"/>
      <c r="OV84"/>
      <c r="OW84"/>
      <c r="OX84"/>
      <c r="OY84"/>
      <c r="OZ84"/>
      <c r="PA84"/>
      <c r="PB84"/>
      <c r="PC84"/>
      <c r="PD84"/>
      <c r="PE84"/>
      <c r="PF84"/>
      <c r="PG84"/>
      <c r="PH84"/>
      <c r="PI84"/>
      <c r="PJ84"/>
      <c r="PK84"/>
      <c r="PL84"/>
      <c r="PM84"/>
      <c r="PN84"/>
      <c r="PO84"/>
      <c r="PP84"/>
      <c r="PQ84"/>
      <c r="PR84"/>
      <c r="PS84"/>
      <c r="PT84"/>
      <c r="PU84"/>
      <c r="PV84"/>
      <c r="PW84"/>
      <c r="PX84"/>
      <c r="PY84"/>
      <c r="PZ84"/>
      <c r="QA84"/>
      <c r="QB84"/>
      <c r="QC84"/>
      <c r="QD84"/>
      <c r="QE84"/>
      <c r="QF84"/>
      <c r="QG84"/>
      <c r="QH84"/>
      <c r="QI84"/>
      <c r="QJ84"/>
      <c r="QK84"/>
      <c r="QL84"/>
      <c r="QM84"/>
      <c r="QN84"/>
      <c r="QO84"/>
      <c r="QP84"/>
      <c r="QQ84"/>
      <c r="QR84"/>
      <c r="QS84"/>
      <c r="QT84"/>
      <c r="QU84"/>
      <c r="QV84"/>
      <c r="QW84"/>
      <c r="QX84"/>
      <c r="QY84"/>
      <c r="QZ84"/>
      <c r="RA84"/>
      <c r="RB84"/>
      <c r="RC84"/>
      <c r="RD84"/>
      <c r="RE84"/>
      <c r="RF84"/>
      <c r="RG84"/>
      <c r="RH84"/>
      <c r="RI84"/>
      <c r="RJ84"/>
      <c r="RK84"/>
      <c r="RL84"/>
      <c r="RM84"/>
      <c r="RN84"/>
      <c r="RO84"/>
      <c r="RP84"/>
      <c r="RQ84"/>
      <c r="RR84"/>
      <c r="RS84"/>
      <c r="RT84"/>
      <c r="RU84"/>
      <c r="RV84"/>
      <c r="RW84"/>
      <c r="RX84"/>
      <c r="RY84"/>
      <c r="RZ84"/>
      <c r="SA84"/>
      <c r="SB84"/>
      <c r="SC84"/>
      <c r="SD84"/>
      <c r="SE84"/>
      <c r="SF84"/>
      <c r="SG84"/>
      <c r="SH84"/>
      <c r="SI84"/>
      <c r="SJ84"/>
      <c r="SK84"/>
      <c r="SL84"/>
      <c r="SM84"/>
      <c r="SN84"/>
      <c r="SO84"/>
      <c r="SP84"/>
      <c r="SQ84"/>
      <c r="SR84"/>
      <c r="SS84"/>
      <c r="ST84"/>
      <c r="SU84"/>
      <c r="SV84"/>
      <c r="SW84"/>
      <c r="SX84"/>
      <c r="SY84"/>
      <c r="SZ84"/>
      <c r="TA84"/>
      <c r="TB84"/>
      <c r="TC84"/>
      <c r="TD84"/>
      <c r="TE84"/>
      <c r="TF84"/>
      <c r="TG84"/>
      <c r="TH84"/>
      <c r="TI84"/>
      <c r="TJ84"/>
      <c r="TK84"/>
      <c r="TL84"/>
      <c r="TM84"/>
      <c r="TN84"/>
      <c r="TO84"/>
      <c r="TP84"/>
      <c r="TQ84"/>
      <c r="TR84"/>
      <c r="TS84"/>
      <c r="TT84"/>
      <c r="TU84"/>
      <c r="TV84"/>
      <c r="TW84"/>
      <c r="TX84"/>
      <c r="TY84"/>
      <c r="TZ84"/>
      <c r="UA84"/>
      <c r="UB84"/>
      <c r="UC84"/>
      <c r="UD84"/>
      <c r="UE84"/>
      <c r="UF84"/>
      <c r="UG84"/>
      <c r="UH84"/>
      <c r="UI84"/>
      <c r="UJ84"/>
      <c r="UK84"/>
      <c r="UL84"/>
      <c r="UM84"/>
      <c r="UN84"/>
      <c r="UO84"/>
      <c r="UP84"/>
      <c r="UQ84"/>
      <c r="UR84"/>
      <c r="US84"/>
      <c r="UT84"/>
      <c r="UU84"/>
      <c r="UV84"/>
      <c r="UW84"/>
      <c r="UX84"/>
      <c r="UY84"/>
      <c r="UZ84"/>
      <c r="VA84"/>
      <c r="VB84"/>
      <c r="VC84"/>
      <c r="VD84"/>
      <c r="VE84"/>
      <c r="VF84"/>
      <c r="VG84"/>
      <c r="VH84"/>
      <c r="VI84"/>
      <c r="VJ84"/>
      <c r="VK84"/>
      <c r="VL84"/>
      <c r="VM84"/>
      <c r="VN84"/>
      <c r="VO84"/>
      <c r="VP84"/>
      <c r="VQ84"/>
      <c r="VR84"/>
      <c r="VS84"/>
      <c r="VT84"/>
      <c r="VU84"/>
      <c r="VV84"/>
      <c r="VW84"/>
      <c r="VX84"/>
      <c r="VY84"/>
      <c r="VZ84"/>
      <c r="WA84"/>
      <c r="WB84"/>
      <c r="WC84"/>
      <c r="WD84"/>
      <c r="WE84"/>
      <c r="WF84"/>
      <c r="WG84"/>
      <c r="WH84"/>
      <c r="WI84"/>
      <c r="WJ84"/>
      <c r="WK84"/>
      <c r="WL84"/>
      <c r="WM84"/>
      <c r="WN84"/>
      <c r="WO84"/>
      <c r="WP84"/>
      <c r="WQ84"/>
      <c r="WR84"/>
      <c r="WS84"/>
      <c r="WT84"/>
      <c r="WU84"/>
      <c r="WV84"/>
      <c r="WW84"/>
      <c r="WX84"/>
      <c r="WY84"/>
      <c r="WZ84"/>
      <c r="XA84"/>
      <c r="XB84"/>
      <c r="XC84"/>
      <c r="XD84"/>
      <c r="XE84"/>
      <c r="XF84"/>
      <c r="XG84"/>
      <c r="XH84"/>
      <c r="XI84"/>
      <c r="XJ84"/>
      <c r="XK84"/>
      <c r="XL84"/>
      <c r="XM84"/>
      <c r="XN84"/>
      <c r="XO84"/>
      <c r="XP84"/>
      <c r="XQ84"/>
      <c r="XR84"/>
      <c r="XS84"/>
      <c r="XT84"/>
      <c r="XU84"/>
      <c r="XV84"/>
      <c r="XW84"/>
      <c r="XX84"/>
      <c r="XY84"/>
      <c r="XZ84"/>
      <c r="YA84"/>
      <c r="YB84"/>
      <c r="YC84"/>
      <c r="YD84"/>
      <c r="YE84"/>
      <c r="YF84"/>
      <c r="YG84"/>
      <c r="YH84"/>
      <c r="YI84"/>
      <c r="YJ84"/>
      <c r="YK84"/>
      <c r="YL84"/>
      <c r="YM84"/>
      <c r="YN84"/>
      <c r="YO84"/>
      <c r="YP84"/>
      <c r="YQ84"/>
      <c r="YR84"/>
      <c r="YS84"/>
      <c r="YT84"/>
      <c r="YU84"/>
      <c r="YV84"/>
      <c r="YW84"/>
      <c r="YX84"/>
      <c r="YY84"/>
      <c r="YZ84"/>
      <c r="ZA84"/>
      <c r="ZB84"/>
      <c r="ZC84"/>
      <c r="ZD84"/>
      <c r="ZE84"/>
      <c r="ZF84"/>
      <c r="ZG84"/>
      <c r="ZH84"/>
      <c r="ZI84"/>
      <c r="ZJ84"/>
      <c r="ZK84"/>
      <c r="ZL84"/>
      <c r="ZM84"/>
      <c r="ZN84"/>
      <c r="ZO84"/>
      <c r="ZP84"/>
      <c r="ZQ84"/>
      <c r="ZR84"/>
      <c r="ZS84"/>
      <c r="ZT84"/>
      <c r="ZU84"/>
      <c r="ZV84"/>
      <c r="ZW84"/>
      <c r="ZX84"/>
      <c r="ZY84"/>
      <c r="ZZ84"/>
      <c r="AAA84"/>
      <c r="AAB84"/>
      <c r="AAC84"/>
      <c r="AAD84"/>
      <c r="AAE84"/>
      <c r="AAF84"/>
      <c r="AAG84"/>
      <c r="AAH84"/>
      <c r="AAI84"/>
      <c r="AAJ84"/>
      <c r="AAK84"/>
      <c r="AAL84"/>
      <c r="AAM84"/>
      <c r="AAN84"/>
      <c r="AAO84"/>
      <c r="AAP84"/>
      <c r="AAQ84"/>
      <c r="AAR84"/>
      <c r="AAS84"/>
      <c r="AAT84"/>
      <c r="AAU84"/>
      <c r="AAV84"/>
      <c r="AAW84"/>
      <c r="AAX84"/>
      <c r="AAY84"/>
      <c r="AAZ84"/>
      <c r="ABA84"/>
      <c r="ABB84"/>
      <c r="ABC84"/>
      <c r="ABD84"/>
      <c r="ABE84"/>
      <c r="ABF84"/>
      <c r="ABG84"/>
      <c r="ABH84"/>
      <c r="ABI84"/>
      <c r="ABJ84"/>
      <c r="ABK84"/>
      <c r="ABL84"/>
      <c r="ABM84"/>
      <c r="ABN84"/>
      <c r="ABO84"/>
      <c r="ABP84"/>
      <c r="ABQ84"/>
      <c r="ABR84"/>
      <c r="ABS84"/>
      <c r="ABT84"/>
      <c r="ABU84"/>
      <c r="ABV84"/>
      <c r="ABW84"/>
      <c r="ABX84"/>
      <c r="ABY84"/>
      <c r="ABZ84"/>
      <c r="ACA84"/>
      <c r="ACB84"/>
      <c r="ACC84"/>
      <c r="ACD84"/>
      <c r="ACE84"/>
      <c r="ACF84"/>
      <c r="ACG84"/>
      <c r="ACH84"/>
      <c r="ACI84"/>
      <c r="ACJ84"/>
      <c r="ACK84"/>
      <c r="ACL84"/>
      <c r="ACM84"/>
      <c r="ACN84"/>
      <c r="ACO84"/>
      <c r="ACP84"/>
      <c r="ACQ84"/>
      <c r="ACR84"/>
      <c r="ACS84"/>
      <c r="ACT84"/>
      <c r="ACU84"/>
      <c r="ACV84"/>
      <c r="ACW84"/>
      <c r="ACX84"/>
      <c r="ACY84"/>
      <c r="ACZ84"/>
      <c r="ADA84"/>
    </row>
  </sheetData>
  <sheetProtection selectLockedCells="1"/>
  <mergeCells count="31">
    <mergeCell ref="A19:B21"/>
    <mergeCell ref="A22:B22"/>
    <mergeCell ref="A23:B23"/>
    <mergeCell ref="A24:B24"/>
    <mergeCell ref="A25:B30"/>
    <mergeCell ref="A18:B18"/>
    <mergeCell ref="F6:M6"/>
    <mergeCell ref="N6:W6"/>
    <mergeCell ref="F7:M7"/>
    <mergeCell ref="N7:W7"/>
    <mergeCell ref="A8:C8"/>
    <mergeCell ref="A6:E6"/>
    <mergeCell ref="A7:E7"/>
    <mergeCell ref="A9:B11"/>
    <mergeCell ref="A12:B14"/>
    <mergeCell ref="A15:B15"/>
    <mergeCell ref="A16:B16"/>
    <mergeCell ref="A17:B17"/>
    <mergeCell ref="X7:Z7"/>
    <mergeCell ref="A2:E2"/>
    <mergeCell ref="F2:M2"/>
    <mergeCell ref="N2:W2"/>
    <mergeCell ref="A3:E3"/>
    <mergeCell ref="F3:M3"/>
    <mergeCell ref="N3:W3"/>
    <mergeCell ref="A4:E4"/>
    <mergeCell ref="F4:M4"/>
    <mergeCell ref="N4:W4"/>
    <mergeCell ref="A5:E5"/>
    <mergeCell ref="F5:M5"/>
    <mergeCell ref="N5:W5"/>
  </mergeCells>
  <pageMargins left="0.25" right="0.25" top="0.75" bottom="0.75" header="0.3" footer="0.3"/>
  <pageSetup paperSize="9"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F610E3-72EA-4DB7-BE2C-0362E6891863}">
  <sheetPr>
    <pageSetUpPr fitToPage="1"/>
  </sheetPr>
  <dimension ref="A1:ADM85"/>
  <sheetViews>
    <sheetView tabSelected="1" zoomScale="75" zoomScaleNormal="75" workbookViewId="0">
      <selection activeCell="A8" sqref="A8:E8"/>
    </sheetView>
  </sheetViews>
  <sheetFormatPr defaultRowHeight="15" x14ac:dyDescent="0.25"/>
  <cols>
    <col min="1" max="1" width="9.5703125" style="6" customWidth="1"/>
    <col min="2" max="2" width="8" style="6" customWidth="1"/>
    <col min="3" max="3" width="15.42578125" style="7" customWidth="1"/>
    <col min="4" max="33" width="4.28515625" customWidth="1"/>
    <col min="34" max="34" width="9.140625" style="6"/>
    <col min="35" max="35" width="10.28515625" style="6" bestFit="1" customWidth="1"/>
    <col min="36" max="36" width="20" style="6" bestFit="1" customWidth="1"/>
    <col min="37" max="37" width="9.140625" style="6"/>
    <col min="40" max="40" width="25.140625" customWidth="1"/>
    <col min="41" max="41" width="10" bestFit="1" customWidth="1"/>
    <col min="43" max="43" width="11.5703125" customWidth="1"/>
  </cols>
  <sheetData>
    <row r="1" spans="1:43" x14ac:dyDescent="0.25">
      <c r="A1" s="13" t="s">
        <v>7</v>
      </c>
      <c r="C1" s="6"/>
      <c r="J1" t="s">
        <v>78</v>
      </c>
    </row>
    <row r="2" spans="1:43" ht="15" customHeight="1" x14ac:dyDescent="0.25">
      <c r="C2" s="6"/>
    </row>
    <row r="3" spans="1:43" ht="15" customHeight="1" x14ac:dyDescent="0.25">
      <c r="A3" s="338" t="s">
        <v>11</v>
      </c>
      <c r="B3" s="339"/>
      <c r="C3" s="339"/>
      <c r="D3" s="339"/>
      <c r="E3" s="340"/>
      <c r="F3" s="338" t="s">
        <v>5</v>
      </c>
      <c r="G3" s="339"/>
      <c r="H3" s="339"/>
      <c r="I3" s="339"/>
      <c r="J3" s="339"/>
      <c r="K3" s="339"/>
      <c r="L3" s="339"/>
      <c r="M3" s="340"/>
      <c r="N3" s="341" t="s">
        <v>15</v>
      </c>
      <c r="O3" s="342"/>
      <c r="P3" s="342"/>
      <c r="Q3" s="342"/>
      <c r="R3" s="342"/>
      <c r="S3" s="342"/>
      <c r="T3" s="342"/>
      <c r="U3" s="342"/>
      <c r="V3" s="342"/>
      <c r="W3" s="343"/>
      <c r="X3" s="71"/>
      <c r="Y3" s="71"/>
      <c r="Z3" s="71"/>
      <c r="AA3" s="71"/>
      <c r="AB3" s="71"/>
      <c r="AC3" s="71"/>
      <c r="AD3" s="71"/>
      <c r="AE3" s="71"/>
      <c r="AF3" s="71"/>
      <c r="AG3" s="71"/>
    </row>
    <row r="4" spans="1:43" ht="15" customHeight="1" x14ac:dyDescent="0.25">
      <c r="A4" s="330"/>
      <c r="B4" s="331"/>
      <c r="C4" s="331"/>
      <c r="D4" s="331"/>
      <c r="E4" s="332"/>
      <c r="F4" s="330"/>
      <c r="G4" s="331"/>
      <c r="H4" s="331"/>
      <c r="I4" s="331"/>
      <c r="J4" s="331"/>
      <c r="K4" s="331"/>
      <c r="L4" s="331"/>
      <c r="M4" s="332"/>
      <c r="N4" s="348"/>
      <c r="O4" s="349"/>
      <c r="P4" s="349"/>
      <c r="Q4" s="349"/>
      <c r="R4" s="349"/>
      <c r="S4" s="349"/>
      <c r="T4" s="349"/>
      <c r="U4" s="349"/>
      <c r="V4" s="349"/>
      <c r="W4" s="350"/>
      <c r="X4" s="71"/>
      <c r="Y4" s="71"/>
      <c r="Z4" s="71"/>
      <c r="AA4" s="71"/>
      <c r="AB4" s="71"/>
      <c r="AC4" s="71"/>
      <c r="AD4" s="71"/>
      <c r="AE4" s="71"/>
      <c r="AF4" s="71"/>
      <c r="AG4" s="71"/>
    </row>
    <row r="5" spans="1:43" ht="15" customHeight="1" x14ac:dyDescent="0.25">
      <c r="A5" s="344" t="s">
        <v>6</v>
      </c>
      <c r="B5" s="345"/>
      <c r="C5" s="345"/>
      <c r="D5" s="345"/>
      <c r="E5" s="346"/>
      <c r="F5" s="338" t="s">
        <v>12</v>
      </c>
      <c r="G5" s="339"/>
      <c r="H5" s="339"/>
      <c r="I5" s="339"/>
      <c r="J5" s="339"/>
      <c r="K5" s="339"/>
      <c r="L5" s="339"/>
      <c r="M5" s="340"/>
      <c r="N5" s="338" t="s">
        <v>13</v>
      </c>
      <c r="O5" s="339"/>
      <c r="P5" s="339"/>
      <c r="Q5" s="339"/>
      <c r="R5" s="339"/>
      <c r="S5" s="339"/>
      <c r="T5" s="339"/>
      <c r="U5" s="339"/>
      <c r="V5" s="339"/>
      <c r="W5" s="347"/>
      <c r="X5" s="72"/>
      <c r="Y5" s="72"/>
      <c r="Z5" s="72"/>
      <c r="AA5" s="72"/>
      <c r="AB5" s="72"/>
      <c r="AC5" s="72"/>
      <c r="AD5" s="72"/>
      <c r="AE5" s="72"/>
      <c r="AF5" s="72"/>
      <c r="AG5" s="72"/>
      <c r="AH5"/>
      <c r="AI5"/>
      <c r="AJ5"/>
      <c r="AK5"/>
    </row>
    <row r="6" spans="1:43" ht="15.75" customHeight="1" thickBot="1" x14ac:dyDescent="0.3">
      <c r="A6" s="331"/>
      <c r="B6" s="331"/>
      <c r="C6" s="331"/>
      <c r="D6" s="331"/>
      <c r="E6" s="332"/>
      <c r="F6" s="330"/>
      <c r="G6" s="331"/>
      <c r="H6" s="331"/>
      <c r="I6" s="331"/>
      <c r="J6" s="331"/>
      <c r="K6" s="331"/>
      <c r="L6" s="331"/>
      <c r="M6" s="332"/>
      <c r="N6" s="330"/>
      <c r="O6" s="331"/>
      <c r="P6" s="331"/>
      <c r="Q6" s="331"/>
      <c r="R6" s="331"/>
      <c r="S6" s="331"/>
      <c r="T6" s="331"/>
      <c r="U6" s="331"/>
      <c r="V6" s="331"/>
      <c r="W6" s="333"/>
      <c r="X6" s="72"/>
      <c r="Y6" s="72"/>
      <c r="Z6" s="72"/>
      <c r="AA6" s="72"/>
      <c r="AB6" s="72"/>
      <c r="AC6" s="72"/>
      <c r="AD6" s="72"/>
      <c r="AE6" s="72"/>
      <c r="AF6" s="72"/>
      <c r="AG6" s="72"/>
      <c r="AH6"/>
      <c r="AI6"/>
      <c r="AJ6"/>
      <c r="AK6"/>
    </row>
    <row r="7" spans="1:43" ht="33.75" customHeight="1" thickTop="1" thickBot="1" x14ac:dyDescent="0.3">
      <c r="A7" s="351" t="s">
        <v>77</v>
      </c>
      <c r="B7" s="351"/>
      <c r="C7" s="351"/>
      <c r="D7" s="351"/>
      <c r="E7" s="352"/>
      <c r="F7" s="338" t="s">
        <v>14</v>
      </c>
      <c r="G7" s="339"/>
      <c r="H7" s="339"/>
      <c r="I7" s="339"/>
      <c r="J7" s="339"/>
      <c r="K7" s="339"/>
      <c r="L7" s="339"/>
      <c r="M7" s="340"/>
      <c r="N7" s="338" t="s">
        <v>16</v>
      </c>
      <c r="O7" s="339"/>
      <c r="P7" s="339"/>
      <c r="Q7" s="339"/>
      <c r="R7" s="339"/>
      <c r="S7" s="339"/>
      <c r="T7" s="339"/>
      <c r="U7" s="339"/>
      <c r="V7" s="339"/>
      <c r="W7" s="347"/>
      <c r="X7" s="124"/>
      <c r="Y7" s="72"/>
      <c r="Z7" s="72"/>
      <c r="AA7" s="72"/>
      <c r="AB7" s="72"/>
      <c r="AC7" s="72"/>
      <c r="AD7" s="72"/>
      <c r="AE7" s="72"/>
      <c r="AF7" s="72"/>
      <c r="AG7" s="72"/>
      <c r="AH7" s="334" t="s">
        <v>41</v>
      </c>
      <c r="AI7" s="335"/>
      <c r="AJ7" s="327"/>
      <c r="AL7" s="136"/>
      <c r="AM7" s="136"/>
      <c r="AN7" s="136"/>
      <c r="AO7" s="294" t="s">
        <v>80</v>
      </c>
      <c r="AP7" s="137"/>
      <c r="AQ7" s="4" t="s">
        <v>101</v>
      </c>
    </row>
    <row r="8" spans="1:43" ht="19.5" customHeight="1" thickTop="1" thickBot="1" x14ac:dyDescent="0.3">
      <c r="A8" s="366"/>
      <c r="B8" s="366"/>
      <c r="C8" s="366"/>
      <c r="D8" s="366"/>
      <c r="E8" s="367"/>
      <c r="F8" s="330"/>
      <c r="G8" s="331"/>
      <c r="H8" s="331"/>
      <c r="I8" s="331"/>
      <c r="J8" s="331"/>
      <c r="K8" s="331"/>
      <c r="L8" s="331"/>
      <c r="M8" s="332"/>
      <c r="N8" s="330"/>
      <c r="O8" s="331"/>
      <c r="P8" s="331"/>
      <c r="Q8" s="331"/>
      <c r="R8" s="331"/>
      <c r="S8" s="331"/>
      <c r="T8" s="331"/>
      <c r="U8" s="331"/>
      <c r="V8" s="331"/>
      <c r="W8" s="333"/>
      <c r="X8" s="73"/>
      <c r="Y8" s="24"/>
      <c r="Z8" s="24"/>
      <c r="AA8" s="24"/>
      <c r="AB8" s="24"/>
      <c r="AC8" s="24"/>
      <c r="AD8" s="24"/>
      <c r="AE8" s="24"/>
      <c r="AF8" s="24"/>
      <c r="AG8" s="24"/>
      <c r="AH8" s="336"/>
      <c r="AI8" s="337"/>
      <c r="AJ8"/>
      <c r="AL8" s="65" t="s">
        <v>37</v>
      </c>
      <c r="AM8" s="65"/>
      <c r="AN8" s="138"/>
      <c r="AO8" s="320">
        <v>10</v>
      </c>
      <c r="AP8" s="286" t="e">
        <f>SUM(AJ13:AJ15)</f>
        <v>#DIV/0!</v>
      </c>
      <c r="AQ8" s="135" t="e">
        <f>IF(AP8&gt;=4, "Suitable",IF(AP8&gt;=3,"Adequate","Poor"))</f>
        <v>#DIV/0!</v>
      </c>
    </row>
    <row r="9" spans="1:43" s="4" customFormat="1" ht="17.25" thickTop="1" thickBot="1" x14ac:dyDescent="0.3">
      <c r="A9" s="353"/>
      <c r="B9" s="353"/>
      <c r="C9" s="353"/>
      <c r="D9" s="1">
        <v>1</v>
      </c>
      <c r="E9" s="1">
        <v>2</v>
      </c>
      <c r="F9" s="1">
        <v>3</v>
      </c>
      <c r="G9" s="1">
        <v>4</v>
      </c>
      <c r="H9" s="9">
        <v>5</v>
      </c>
      <c r="I9" s="8">
        <v>6</v>
      </c>
      <c r="J9" s="2">
        <v>7</v>
      </c>
      <c r="K9" s="3">
        <v>8</v>
      </c>
      <c r="L9" s="3">
        <v>9</v>
      </c>
      <c r="M9" s="11">
        <v>10</v>
      </c>
      <c r="N9" s="10">
        <v>11</v>
      </c>
      <c r="O9" s="3">
        <v>12</v>
      </c>
      <c r="P9" s="3">
        <v>13</v>
      </c>
      <c r="Q9" s="3">
        <v>14</v>
      </c>
      <c r="R9" s="11">
        <v>15</v>
      </c>
      <c r="S9" s="10">
        <v>16</v>
      </c>
      <c r="T9" s="3">
        <v>17</v>
      </c>
      <c r="U9" s="3">
        <v>18</v>
      </c>
      <c r="V9" s="3">
        <v>19</v>
      </c>
      <c r="W9" s="11">
        <v>20</v>
      </c>
      <c r="X9" s="74">
        <v>21</v>
      </c>
      <c r="Y9" s="3">
        <v>22</v>
      </c>
      <c r="Z9" s="3">
        <v>23</v>
      </c>
      <c r="AA9" s="3">
        <v>24</v>
      </c>
      <c r="AB9" s="11">
        <v>25</v>
      </c>
      <c r="AC9" s="74">
        <v>26</v>
      </c>
      <c r="AD9" s="3">
        <v>27</v>
      </c>
      <c r="AE9" s="3">
        <v>28</v>
      </c>
      <c r="AF9" s="3">
        <v>29</v>
      </c>
      <c r="AG9" s="11">
        <v>30</v>
      </c>
      <c r="AH9" s="214" t="s">
        <v>33</v>
      </c>
      <c r="AI9" s="63" t="s">
        <v>34</v>
      </c>
      <c r="AJ9" s="15" t="s">
        <v>35</v>
      </c>
      <c r="AK9" s="13"/>
      <c r="AL9" s="65" t="s">
        <v>38</v>
      </c>
      <c r="AM9" s="65"/>
      <c r="AN9" s="138"/>
      <c r="AO9" s="320">
        <v>10</v>
      </c>
      <c r="AP9" s="286" t="e">
        <f>AJ16</f>
        <v>#DIV/0!</v>
      </c>
      <c r="AQ9" s="135" t="e">
        <f>IF(AP9&gt;=4, "Suitable",IF(AP9&gt;=3,"Adequate","Poor"))</f>
        <v>#DIV/0!</v>
      </c>
    </row>
    <row r="10" spans="1:43" s="4" customFormat="1" ht="16.5" thickBot="1" x14ac:dyDescent="0.3">
      <c r="A10" s="354" t="s">
        <v>52</v>
      </c>
      <c r="B10" s="355"/>
      <c r="C10" s="112" t="s">
        <v>8</v>
      </c>
      <c r="D10" s="143"/>
      <c r="E10" s="143"/>
      <c r="F10" s="143"/>
      <c r="G10" s="143"/>
      <c r="H10" s="144"/>
      <c r="I10" s="145"/>
      <c r="J10" s="143"/>
      <c r="K10" s="143"/>
      <c r="L10" s="143"/>
      <c r="M10" s="144"/>
      <c r="N10" s="145"/>
      <c r="O10" s="143"/>
      <c r="P10" s="143"/>
      <c r="Q10" s="143"/>
      <c r="R10" s="144"/>
      <c r="S10" s="145"/>
      <c r="T10" s="143"/>
      <c r="U10" s="143"/>
      <c r="V10" s="143"/>
      <c r="W10" s="144"/>
      <c r="X10" s="146"/>
      <c r="Y10" s="143"/>
      <c r="Z10" s="143"/>
      <c r="AA10" s="143"/>
      <c r="AB10" s="144"/>
      <c r="AC10" s="146"/>
      <c r="AD10" s="143"/>
      <c r="AE10" s="143"/>
      <c r="AF10" s="143"/>
      <c r="AG10" s="144"/>
      <c r="AH10" s="19" t="e">
        <f>SUM(D10:AB10)/AJ7</f>
        <v>#DIV/0!</v>
      </c>
      <c r="AI10" s="15" t="s">
        <v>31</v>
      </c>
      <c r="AJ10" s="15" t="e">
        <f>AH10</f>
        <v>#DIV/0!</v>
      </c>
      <c r="AK10" s="13"/>
      <c r="AL10" s="138"/>
      <c r="AM10" s="139"/>
      <c r="AN10" s="139"/>
      <c r="AO10" s="320"/>
      <c r="AP10" s="286"/>
    </row>
    <row r="11" spans="1:43" s="4" customFormat="1" ht="16.5" thickBot="1" x14ac:dyDescent="0.3">
      <c r="A11" s="356"/>
      <c r="B11" s="357"/>
      <c r="C11" s="112" t="s">
        <v>9</v>
      </c>
      <c r="D11" s="143"/>
      <c r="E11" s="143"/>
      <c r="F11" s="143"/>
      <c r="G11" s="143"/>
      <c r="H11" s="144"/>
      <c r="I11" s="145"/>
      <c r="J11" s="143"/>
      <c r="K11" s="143"/>
      <c r="L11" s="143"/>
      <c r="M11" s="144"/>
      <c r="N11" s="145"/>
      <c r="O11" s="143"/>
      <c r="P11" s="143"/>
      <c r="Q11" s="143"/>
      <c r="R11" s="144"/>
      <c r="S11" s="145"/>
      <c r="T11" s="143"/>
      <c r="U11" s="143"/>
      <c r="V11" s="143"/>
      <c r="W11" s="144"/>
      <c r="X11" s="146"/>
      <c r="Y11" s="143"/>
      <c r="Z11" s="143"/>
      <c r="AA11" s="143"/>
      <c r="AB11" s="144"/>
      <c r="AC11" s="146"/>
      <c r="AD11" s="143"/>
      <c r="AE11" s="143"/>
      <c r="AF11" s="143"/>
      <c r="AG11" s="144"/>
      <c r="AH11" s="19" t="e">
        <f>SUM(D11:AB11)/AJ7</f>
        <v>#DIV/0!</v>
      </c>
      <c r="AI11" s="15" t="s">
        <v>47</v>
      </c>
      <c r="AJ11" s="15" t="e">
        <f>AH11*5.5</f>
        <v>#DIV/0!</v>
      </c>
      <c r="AK11" s="13"/>
      <c r="AL11" s="65" t="s">
        <v>57</v>
      </c>
      <c r="AM11" s="65"/>
      <c r="AN11" s="138"/>
      <c r="AO11" s="320">
        <v>10</v>
      </c>
      <c r="AP11" s="286" t="e">
        <f>SUM(AJ10:AJ12)</f>
        <v>#DIV/0!</v>
      </c>
      <c r="AQ11" s="135" t="e">
        <f>IF(AP11&gt;=7, "Suitable",IF(AP11&gt;=4,"Adequate","Poor"))</f>
        <v>#DIV/0!</v>
      </c>
    </row>
    <row r="12" spans="1:43" s="4" customFormat="1" ht="16.5" thickBot="1" x14ac:dyDescent="0.3">
      <c r="A12" s="358"/>
      <c r="B12" s="359"/>
      <c r="C12" s="113" t="s">
        <v>10</v>
      </c>
      <c r="D12" s="147"/>
      <c r="E12" s="147"/>
      <c r="F12" s="147"/>
      <c r="G12" s="147"/>
      <c r="H12" s="148"/>
      <c r="I12" s="149"/>
      <c r="J12" s="147"/>
      <c r="K12" s="147"/>
      <c r="L12" s="147"/>
      <c r="M12" s="148"/>
      <c r="N12" s="149"/>
      <c r="O12" s="147"/>
      <c r="P12" s="147"/>
      <c r="Q12" s="147"/>
      <c r="R12" s="148"/>
      <c r="S12" s="149"/>
      <c r="T12" s="147"/>
      <c r="U12" s="147"/>
      <c r="V12" s="147"/>
      <c r="W12" s="148"/>
      <c r="X12" s="150"/>
      <c r="Y12" s="147"/>
      <c r="Z12" s="147"/>
      <c r="AA12" s="147"/>
      <c r="AB12" s="148"/>
      <c r="AC12" s="150"/>
      <c r="AD12" s="147"/>
      <c r="AE12" s="147"/>
      <c r="AF12" s="147"/>
      <c r="AG12" s="148"/>
      <c r="AH12" s="20" t="e">
        <f>SUM(D12:AB12)/AJ7</f>
        <v>#DIV/0!</v>
      </c>
      <c r="AI12" s="16" t="s">
        <v>46</v>
      </c>
      <c r="AJ12" s="16" t="e">
        <f>AH12*3.5</f>
        <v>#DIV/0!</v>
      </c>
      <c r="AK12" s="13"/>
      <c r="AL12" s="65" t="s">
        <v>39</v>
      </c>
      <c r="AM12" s="65"/>
      <c r="AN12" s="138"/>
      <c r="AO12" s="320">
        <v>10</v>
      </c>
      <c r="AP12" s="286" t="e">
        <f>SUM(AJ20:AJ22)</f>
        <v>#DIV/0!</v>
      </c>
      <c r="AQ12" s="135" t="e">
        <f>IF(AP12&gt;=5, "Suitable",IF(AP12&gt;=4,"Adequate","Poor"))</f>
        <v>#DIV/0!</v>
      </c>
    </row>
    <row r="13" spans="1:43" s="4" customFormat="1" ht="16.5" thickBot="1" x14ac:dyDescent="0.3">
      <c r="A13" s="360" t="s">
        <v>43</v>
      </c>
      <c r="B13" s="361"/>
      <c r="C13" s="57" t="s">
        <v>0</v>
      </c>
      <c r="D13" s="151"/>
      <c r="E13" s="151"/>
      <c r="F13" s="151"/>
      <c r="G13" s="151"/>
      <c r="H13" s="152"/>
      <c r="I13" s="153"/>
      <c r="J13" s="151"/>
      <c r="K13" s="151"/>
      <c r="L13" s="151"/>
      <c r="M13" s="152"/>
      <c r="N13" s="153"/>
      <c r="O13" s="151"/>
      <c r="P13" s="151"/>
      <c r="Q13" s="151"/>
      <c r="R13" s="152"/>
      <c r="S13" s="153"/>
      <c r="T13" s="151"/>
      <c r="U13" s="151"/>
      <c r="V13" s="151"/>
      <c r="W13" s="152"/>
      <c r="X13" s="154"/>
      <c r="Y13" s="151"/>
      <c r="Z13" s="151"/>
      <c r="AA13" s="151"/>
      <c r="AB13" s="152"/>
      <c r="AC13" s="154"/>
      <c r="AD13" s="151"/>
      <c r="AE13" s="151"/>
      <c r="AF13" s="151"/>
      <c r="AG13" s="152"/>
      <c r="AH13" s="21" t="e">
        <f>SUM(D13:AB13)/AJ7</f>
        <v>#DIV/0!</v>
      </c>
      <c r="AI13" s="17" t="s">
        <v>31</v>
      </c>
      <c r="AJ13" s="17" t="e">
        <f>AH13</f>
        <v>#DIV/0!</v>
      </c>
      <c r="AK13" s="13"/>
      <c r="AL13" s="66" t="s">
        <v>40</v>
      </c>
      <c r="AM13" s="66"/>
      <c r="AN13" s="285"/>
      <c r="AO13" s="321">
        <v>10</v>
      </c>
      <c r="AP13" s="287" t="e">
        <f>AJ23</f>
        <v>#DIV/0!</v>
      </c>
      <c r="AQ13" s="135" t="e">
        <f>IF(AP13=10,"Suitable",IF(AP13=6,"Adequate","Poor"))</f>
        <v>#DIV/0!</v>
      </c>
    </row>
    <row r="14" spans="1:43" s="4" customFormat="1" ht="16.5" thickTop="1" thickBot="1" x14ac:dyDescent="0.3">
      <c r="A14" s="362"/>
      <c r="B14" s="363"/>
      <c r="C14" s="58" t="s">
        <v>1</v>
      </c>
      <c r="D14" s="151"/>
      <c r="E14" s="151"/>
      <c r="F14" s="151"/>
      <c r="G14" s="151"/>
      <c r="H14" s="152"/>
      <c r="I14" s="153"/>
      <c r="J14" s="151"/>
      <c r="K14" s="151"/>
      <c r="L14" s="151"/>
      <c r="M14" s="152"/>
      <c r="N14" s="153"/>
      <c r="O14" s="151"/>
      <c r="P14" s="151"/>
      <c r="Q14" s="151"/>
      <c r="R14" s="152"/>
      <c r="S14" s="153"/>
      <c r="T14" s="151"/>
      <c r="U14" s="151"/>
      <c r="V14" s="151"/>
      <c r="W14" s="152"/>
      <c r="X14" s="155"/>
      <c r="Y14" s="156"/>
      <c r="Z14" s="156"/>
      <c r="AA14" s="156"/>
      <c r="AB14" s="157"/>
      <c r="AC14" s="155"/>
      <c r="AD14" s="156"/>
      <c r="AE14" s="156"/>
      <c r="AF14" s="156"/>
      <c r="AG14" s="157"/>
      <c r="AH14" s="19" t="e">
        <f>SUM(D14:AB14)/AJ7</f>
        <v>#DIV/0!</v>
      </c>
      <c r="AI14" s="15" t="s">
        <v>45</v>
      </c>
      <c r="AJ14" s="15" t="e">
        <f>AH14*4</f>
        <v>#DIV/0!</v>
      </c>
      <c r="AK14" s="13"/>
      <c r="AL14" s="140" t="s">
        <v>72</v>
      </c>
      <c r="AM14" s="141"/>
      <c r="AN14" s="142"/>
      <c r="AO14" s="297">
        <v>30</v>
      </c>
      <c r="AP14" s="288" t="e">
        <f>SUM(AP11:AP13)</f>
        <v>#DIV/0!</v>
      </c>
      <c r="AQ14" s="5"/>
    </row>
    <row r="15" spans="1:43" s="4" customFormat="1" ht="19.5" customHeight="1" thickTop="1" thickBot="1" x14ac:dyDescent="0.3">
      <c r="A15" s="364"/>
      <c r="B15" s="365"/>
      <c r="C15" s="59" t="s">
        <v>21</v>
      </c>
      <c r="D15" s="151"/>
      <c r="E15" s="151"/>
      <c r="F15" s="151"/>
      <c r="G15" s="151"/>
      <c r="H15" s="152"/>
      <c r="I15" s="153"/>
      <c r="J15" s="151"/>
      <c r="K15" s="151"/>
      <c r="L15" s="151"/>
      <c r="M15" s="152"/>
      <c r="N15" s="153"/>
      <c r="O15" s="151"/>
      <c r="P15" s="151"/>
      <c r="Q15" s="151"/>
      <c r="R15" s="152"/>
      <c r="S15" s="153"/>
      <c r="T15" s="151"/>
      <c r="U15" s="151"/>
      <c r="V15" s="151"/>
      <c r="W15" s="152"/>
      <c r="X15" s="158"/>
      <c r="Y15" s="159"/>
      <c r="Z15" s="159"/>
      <c r="AA15" s="159"/>
      <c r="AB15" s="160"/>
      <c r="AC15" s="158"/>
      <c r="AD15" s="159"/>
      <c r="AE15" s="159"/>
      <c r="AF15" s="159"/>
      <c r="AG15" s="160"/>
      <c r="AH15" s="20" t="e">
        <f>SUM(D15:AB15)/AJ7</f>
        <v>#DIV/0!</v>
      </c>
      <c r="AI15" s="16" t="s">
        <v>44</v>
      </c>
      <c r="AJ15" s="16" t="e">
        <f>AH15*5</f>
        <v>#DIV/0!</v>
      </c>
      <c r="AK15" s="13"/>
      <c r="AL15" s="140" t="s">
        <v>71</v>
      </c>
      <c r="AM15" s="141"/>
      <c r="AN15" s="142"/>
      <c r="AO15" s="297">
        <v>20</v>
      </c>
      <c r="AP15" s="288" t="e">
        <f>SUM(AP8:AP9)</f>
        <v>#DIV/0!</v>
      </c>
      <c r="AQ15" s="5"/>
    </row>
    <row r="16" spans="1:43" s="5" customFormat="1" ht="32.25" customHeight="1" thickTop="1" thickBot="1" x14ac:dyDescent="0.3">
      <c r="A16" s="385" t="s">
        <v>17</v>
      </c>
      <c r="B16" s="385"/>
      <c r="C16" s="114" t="s">
        <v>55</v>
      </c>
      <c r="D16" s="161"/>
      <c r="E16" s="161"/>
      <c r="F16" s="161"/>
      <c r="G16" s="161"/>
      <c r="H16" s="162"/>
      <c r="I16" s="163"/>
      <c r="J16" s="161"/>
      <c r="K16" s="161"/>
      <c r="L16" s="161"/>
      <c r="M16" s="162"/>
      <c r="N16" s="163"/>
      <c r="O16" s="161"/>
      <c r="P16" s="161"/>
      <c r="Q16" s="161"/>
      <c r="R16" s="162"/>
      <c r="S16" s="163"/>
      <c r="T16" s="161"/>
      <c r="U16" s="161"/>
      <c r="V16" s="161"/>
      <c r="W16" s="162"/>
      <c r="X16" s="164"/>
      <c r="Y16" s="161"/>
      <c r="Z16" s="161"/>
      <c r="AA16" s="161"/>
      <c r="AB16" s="162"/>
      <c r="AC16" s="164"/>
      <c r="AD16" s="161"/>
      <c r="AE16" s="161"/>
      <c r="AF16" s="161"/>
      <c r="AG16" s="162"/>
      <c r="AH16" s="22" t="e">
        <f>SUM(D16:AB16)/AJ7</f>
        <v>#DIV/0!</v>
      </c>
      <c r="AI16" s="18" t="s">
        <v>30</v>
      </c>
      <c r="AJ16" s="18" t="e">
        <f>AH16*2</f>
        <v>#DIV/0!</v>
      </c>
      <c r="AK16" s="12"/>
      <c r="AM16" s="368" t="s">
        <v>73</v>
      </c>
      <c r="AN16" s="369"/>
      <c r="AO16" s="297">
        <v>15</v>
      </c>
      <c r="AP16" s="134" t="e">
        <f>SUM(AP19:AP21)</f>
        <v>#DIV/0!</v>
      </c>
    </row>
    <row r="17" spans="1:792" s="5" customFormat="1" ht="30.75" thickBot="1" x14ac:dyDescent="0.3">
      <c r="A17" s="386" t="s">
        <v>20</v>
      </c>
      <c r="B17" s="387"/>
      <c r="C17" s="115" t="s">
        <v>55</v>
      </c>
      <c r="D17" s="165"/>
      <c r="E17" s="165"/>
      <c r="F17" s="165"/>
      <c r="G17" s="165"/>
      <c r="H17" s="166"/>
      <c r="I17" s="167"/>
      <c r="J17" s="165"/>
      <c r="K17" s="167"/>
      <c r="L17" s="167"/>
      <c r="M17" s="166"/>
      <c r="N17" s="167"/>
      <c r="O17" s="167"/>
      <c r="P17" s="167"/>
      <c r="Q17" s="167"/>
      <c r="R17" s="166"/>
      <c r="S17" s="167"/>
      <c r="T17" s="167"/>
      <c r="U17" s="167"/>
      <c r="V17" s="167"/>
      <c r="W17" s="166"/>
      <c r="X17" s="168"/>
      <c r="Y17" s="169"/>
      <c r="Z17" s="169"/>
      <c r="AA17" s="169"/>
      <c r="AB17" s="170"/>
      <c r="AC17" s="168"/>
      <c r="AD17" s="169"/>
      <c r="AE17" s="169"/>
      <c r="AF17" s="169"/>
      <c r="AG17" s="170"/>
      <c r="AH17" s="22" t="e">
        <f>SUM(D17:AB17)/AJ7</f>
        <v>#DIV/0!</v>
      </c>
      <c r="AI17" s="18" t="s">
        <v>32</v>
      </c>
      <c r="AJ17" s="18" t="s">
        <v>32</v>
      </c>
      <c r="AK17" s="12"/>
      <c r="AO17" s="322"/>
    </row>
    <row r="18" spans="1:792" s="5" customFormat="1" ht="33.75" customHeight="1" thickTop="1" thickBot="1" x14ac:dyDescent="0.3">
      <c r="A18" s="388" t="s">
        <v>18</v>
      </c>
      <c r="B18" s="389"/>
      <c r="C18" s="116" t="s">
        <v>55</v>
      </c>
      <c r="D18" s="171"/>
      <c r="E18" s="171"/>
      <c r="F18" s="171"/>
      <c r="G18" s="171"/>
      <c r="H18" s="172"/>
      <c r="I18" s="173"/>
      <c r="J18" s="171"/>
      <c r="K18" s="173"/>
      <c r="L18" s="173"/>
      <c r="M18" s="172"/>
      <c r="N18" s="173"/>
      <c r="O18" s="173"/>
      <c r="P18" s="173"/>
      <c r="Q18" s="173"/>
      <c r="R18" s="172"/>
      <c r="S18" s="173"/>
      <c r="T18" s="173"/>
      <c r="U18" s="173"/>
      <c r="V18" s="173"/>
      <c r="W18" s="172"/>
      <c r="X18" s="174"/>
      <c r="Y18" s="171"/>
      <c r="Z18" s="171"/>
      <c r="AA18" s="171"/>
      <c r="AB18" s="172"/>
      <c r="AC18" s="174"/>
      <c r="AD18" s="171"/>
      <c r="AE18" s="171"/>
      <c r="AF18" s="171"/>
      <c r="AG18" s="172"/>
      <c r="AH18" s="22" t="e">
        <f>SUM(D18:AB18)/AJ7</f>
        <v>#DIV/0!</v>
      </c>
      <c r="AI18" s="18" t="s">
        <v>32</v>
      </c>
      <c r="AJ18" s="18" t="s">
        <v>32</v>
      </c>
      <c r="AK18" s="12"/>
      <c r="AL18" s="126"/>
      <c r="AM18" s="133" t="s">
        <v>64</v>
      </c>
      <c r="AN18" s="127"/>
      <c r="AO18" s="323" t="s">
        <v>80</v>
      </c>
      <c r="AP18" s="290" t="s">
        <v>65</v>
      </c>
    </row>
    <row r="19" spans="1:792" s="5" customFormat="1" ht="30.75" thickBot="1" x14ac:dyDescent="0.3">
      <c r="A19" s="376" t="s">
        <v>19</v>
      </c>
      <c r="B19" s="377"/>
      <c r="C19" s="60" t="s">
        <v>55</v>
      </c>
      <c r="D19" s="175"/>
      <c r="E19" s="175"/>
      <c r="F19" s="175"/>
      <c r="G19" s="175"/>
      <c r="H19" s="176"/>
      <c r="I19" s="177"/>
      <c r="J19" s="175"/>
      <c r="K19" s="177"/>
      <c r="L19" s="177"/>
      <c r="M19" s="176"/>
      <c r="N19" s="177"/>
      <c r="O19" s="177"/>
      <c r="P19" s="177"/>
      <c r="Q19" s="177"/>
      <c r="R19" s="176"/>
      <c r="S19" s="177"/>
      <c r="T19" s="177"/>
      <c r="U19" s="177"/>
      <c r="V19" s="177"/>
      <c r="W19" s="176"/>
      <c r="X19" s="178"/>
      <c r="Y19" s="175"/>
      <c r="Z19" s="175"/>
      <c r="AA19" s="175"/>
      <c r="AB19" s="176"/>
      <c r="AC19" s="178"/>
      <c r="AD19" s="175"/>
      <c r="AE19" s="175"/>
      <c r="AF19" s="175"/>
      <c r="AG19" s="176"/>
      <c r="AH19" s="22" t="e">
        <f>SUM(D19:AB19)/AJ7</f>
        <v>#DIV/0!</v>
      </c>
      <c r="AI19" s="18" t="s">
        <v>32</v>
      </c>
      <c r="AJ19" s="18" t="s">
        <v>32</v>
      </c>
      <c r="AK19" s="12"/>
      <c r="AL19" s="128" t="s">
        <v>61</v>
      </c>
      <c r="AM19" s="129"/>
      <c r="AN19" s="130"/>
      <c r="AO19" s="292">
        <v>10</v>
      </c>
      <c r="AP19" s="291" t="e">
        <f>AH18+AH19</f>
        <v>#DIV/0!</v>
      </c>
    </row>
    <row r="20" spans="1:792" s="14" customFormat="1" ht="30" customHeight="1" x14ac:dyDescent="0.25">
      <c r="A20" s="381" t="s">
        <v>22</v>
      </c>
      <c r="B20" s="381"/>
      <c r="C20" s="117" t="s">
        <v>56</v>
      </c>
      <c r="D20" s="179"/>
      <c r="E20" s="179"/>
      <c r="F20" s="179"/>
      <c r="G20" s="179"/>
      <c r="H20" s="180"/>
      <c r="I20" s="181"/>
      <c r="J20" s="179"/>
      <c r="K20" s="179"/>
      <c r="L20" s="179"/>
      <c r="M20" s="180"/>
      <c r="N20" s="181"/>
      <c r="O20" s="179"/>
      <c r="P20" s="179"/>
      <c r="Q20" s="179"/>
      <c r="R20" s="180"/>
      <c r="S20" s="181"/>
      <c r="T20" s="179"/>
      <c r="U20" s="179"/>
      <c r="V20" s="179"/>
      <c r="W20" s="180"/>
      <c r="X20" s="182"/>
      <c r="Y20" s="183"/>
      <c r="Z20" s="183"/>
      <c r="AA20" s="183"/>
      <c r="AB20" s="184"/>
      <c r="AC20" s="182"/>
      <c r="AD20" s="183"/>
      <c r="AE20" s="183"/>
      <c r="AF20" s="183"/>
      <c r="AG20" s="184"/>
      <c r="AH20" s="19" t="e">
        <f>SUM(D20:AB20)/AJ7</f>
        <v>#DIV/0!</v>
      </c>
      <c r="AI20" s="15" t="s">
        <v>48</v>
      </c>
      <c r="AJ20" s="15" t="e">
        <f>AH20*10</f>
        <v>#DIV/0!</v>
      </c>
      <c r="AK20" s="61"/>
      <c r="AL20" s="131" t="s">
        <v>62</v>
      </c>
      <c r="AM20" s="131"/>
      <c r="AN20" s="132"/>
      <c r="AO20" s="292">
        <v>1</v>
      </c>
      <c r="AP20" s="291" t="e">
        <f>AH22</f>
        <v>#DIV/0!</v>
      </c>
      <c r="AQ20" s="62"/>
      <c r="AR20" s="62"/>
      <c r="AS20" s="62"/>
      <c r="AT20" s="62"/>
      <c r="AU20" s="62"/>
      <c r="AV20" s="62"/>
      <c r="AW20" s="62"/>
      <c r="AX20" s="62"/>
      <c r="AY20" s="62"/>
      <c r="AZ20" s="62"/>
      <c r="BA20" s="62"/>
      <c r="BB20" s="62"/>
      <c r="BC20" s="62"/>
      <c r="BD20" s="62"/>
      <c r="BE20" s="62"/>
      <c r="BF20" s="62"/>
      <c r="BG20" s="62"/>
      <c r="BH20" s="62"/>
      <c r="BI20" s="62"/>
      <c r="BJ20" s="62"/>
      <c r="BK20" s="62"/>
      <c r="BL20" s="62"/>
      <c r="BM20" s="62"/>
      <c r="BN20" s="62"/>
      <c r="BO20" s="62"/>
      <c r="BP20" s="62"/>
      <c r="BQ20" s="62"/>
      <c r="BR20" s="62"/>
      <c r="BS20" s="62"/>
      <c r="BT20" s="62"/>
      <c r="BU20" s="62"/>
      <c r="BV20" s="62"/>
      <c r="BW20" s="62"/>
      <c r="BX20" s="62"/>
      <c r="BY20" s="62"/>
      <c r="BZ20" s="62"/>
      <c r="CA20" s="62"/>
      <c r="CB20" s="62"/>
      <c r="CC20" s="62"/>
      <c r="CD20" s="62"/>
      <c r="CE20" s="62"/>
      <c r="CF20" s="62"/>
      <c r="CG20" s="62"/>
      <c r="CH20" s="62"/>
      <c r="CI20" s="62"/>
      <c r="CJ20" s="62"/>
      <c r="CK20" s="62"/>
      <c r="CL20" s="62"/>
      <c r="CM20" s="62"/>
      <c r="CN20" s="62"/>
      <c r="CO20" s="62"/>
      <c r="CP20" s="62"/>
      <c r="CQ20" s="62"/>
      <c r="CR20" s="62"/>
      <c r="CS20" s="62"/>
      <c r="CT20" s="62"/>
      <c r="CU20" s="62"/>
      <c r="CV20" s="62"/>
      <c r="CW20" s="62"/>
      <c r="CX20" s="62"/>
      <c r="CY20" s="62"/>
      <c r="CZ20" s="62"/>
      <c r="DA20" s="62"/>
      <c r="DB20" s="62"/>
      <c r="DC20" s="62"/>
      <c r="DD20" s="62"/>
      <c r="DE20" s="62"/>
      <c r="DF20" s="62"/>
      <c r="DG20" s="62"/>
      <c r="DH20" s="62"/>
      <c r="DI20" s="62"/>
      <c r="DJ20" s="62"/>
      <c r="DK20" s="62"/>
      <c r="DL20" s="62"/>
      <c r="DM20" s="62"/>
      <c r="DN20" s="62"/>
      <c r="DO20" s="62"/>
      <c r="DP20" s="62"/>
      <c r="DQ20" s="62"/>
      <c r="DR20" s="62"/>
      <c r="DS20" s="62"/>
      <c r="DT20" s="62"/>
      <c r="DU20" s="62"/>
      <c r="DV20" s="62"/>
      <c r="DW20" s="62"/>
      <c r="DX20" s="62"/>
      <c r="DY20" s="62"/>
      <c r="DZ20" s="62"/>
      <c r="EA20" s="62"/>
      <c r="EB20" s="62"/>
      <c r="EC20" s="62"/>
      <c r="ED20" s="62"/>
      <c r="EE20" s="62"/>
      <c r="EF20" s="62"/>
      <c r="EG20" s="62"/>
      <c r="EH20" s="62"/>
      <c r="EI20" s="62"/>
      <c r="EJ20" s="62"/>
      <c r="EK20" s="62"/>
      <c r="EL20" s="62"/>
      <c r="EM20" s="62"/>
      <c r="EN20" s="62"/>
      <c r="EO20" s="62"/>
      <c r="EP20" s="62"/>
      <c r="EQ20" s="62"/>
      <c r="ER20" s="62"/>
      <c r="ES20" s="62"/>
      <c r="ET20" s="62"/>
      <c r="EU20" s="62"/>
      <c r="EV20" s="62"/>
      <c r="EW20" s="62"/>
      <c r="EX20" s="62"/>
      <c r="EY20" s="62"/>
      <c r="EZ20" s="62"/>
      <c r="FA20" s="62"/>
      <c r="FB20" s="62"/>
      <c r="FC20" s="62"/>
      <c r="FD20" s="62"/>
      <c r="FE20" s="62"/>
      <c r="FF20" s="62"/>
      <c r="FG20" s="62"/>
      <c r="FH20" s="62"/>
      <c r="FI20" s="62"/>
      <c r="FJ20" s="62"/>
      <c r="FK20" s="62"/>
      <c r="FL20" s="62"/>
      <c r="FM20" s="62"/>
      <c r="FN20" s="62"/>
      <c r="FO20" s="62"/>
      <c r="FP20" s="62"/>
      <c r="FQ20" s="62"/>
      <c r="FR20" s="62"/>
      <c r="FS20" s="62"/>
      <c r="FT20" s="62"/>
      <c r="FU20" s="62"/>
      <c r="FV20" s="62"/>
      <c r="FW20" s="62"/>
      <c r="FX20" s="62"/>
      <c r="FY20" s="62"/>
      <c r="FZ20" s="62"/>
      <c r="GA20" s="62"/>
      <c r="GB20" s="62"/>
      <c r="GC20" s="62"/>
      <c r="GD20" s="62"/>
      <c r="GE20" s="62"/>
      <c r="GF20" s="62"/>
      <c r="GG20" s="62"/>
      <c r="GH20" s="62"/>
      <c r="GI20" s="62"/>
      <c r="GJ20" s="62"/>
      <c r="GK20" s="62"/>
      <c r="GL20" s="62"/>
      <c r="GM20" s="62"/>
      <c r="GN20" s="62"/>
      <c r="GO20" s="62"/>
      <c r="GP20" s="62"/>
      <c r="GQ20" s="62"/>
      <c r="GR20" s="62"/>
      <c r="GS20" s="62"/>
      <c r="GT20" s="62"/>
      <c r="GU20" s="62"/>
      <c r="GV20" s="62"/>
      <c r="GW20" s="62"/>
      <c r="GX20" s="62"/>
      <c r="GY20" s="62"/>
      <c r="GZ20" s="62"/>
      <c r="HA20" s="62"/>
      <c r="HB20" s="62"/>
      <c r="HC20" s="62"/>
      <c r="HD20" s="62"/>
      <c r="HE20" s="62"/>
      <c r="HF20" s="62"/>
      <c r="HG20" s="62"/>
      <c r="HH20" s="62"/>
      <c r="HI20" s="62"/>
      <c r="HJ20" s="62"/>
      <c r="HK20" s="62"/>
      <c r="HL20" s="62"/>
      <c r="HM20" s="62"/>
      <c r="HN20" s="62"/>
      <c r="HO20" s="62"/>
      <c r="HP20" s="62"/>
      <c r="HQ20" s="62"/>
      <c r="HR20" s="62"/>
      <c r="HS20" s="62"/>
      <c r="HT20" s="62"/>
      <c r="HU20" s="62"/>
      <c r="HV20" s="62"/>
      <c r="HW20" s="62"/>
      <c r="HX20" s="62"/>
      <c r="HY20" s="62"/>
      <c r="HZ20" s="62"/>
      <c r="IA20" s="62"/>
      <c r="IB20" s="62"/>
      <c r="IC20" s="62"/>
      <c r="ID20" s="62"/>
      <c r="IE20" s="62"/>
      <c r="IF20" s="62"/>
      <c r="IG20" s="62"/>
      <c r="IH20" s="62"/>
      <c r="II20" s="62"/>
      <c r="IJ20" s="62"/>
      <c r="IK20" s="62"/>
      <c r="IL20" s="62"/>
      <c r="IM20" s="62"/>
      <c r="IN20" s="62"/>
      <c r="IO20" s="62"/>
      <c r="IP20" s="62"/>
      <c r="IQ20" s="62"/>
      <c r="IR20" s="62"/>
      <c r="IS20" s="62"/>
      <c r="IT20" s="62"/>
      <c r="IU20" s="62"/>
      <c r="IV20" s="62"/>
      <c r="IW20" s="62"/>
      <c r="IX20" s="62"/>
      <c r="IY20" s="62"/>
      <c r="IZ20" s="62"/>
      <c r="JA20" s="62"/>
      <c r="JB20" s="62"/>
      <c r="JC20" s="62"/>
      <c r="JD20" s="62"/>
      <c r="JE20" s="62"/>
      <c r="JF20" s="62"/>
      <c r="JG20" s="62"/>
      <c r="JH20" s="62"/>
      <c r="JI20" s="62"/>
      <c r="JJ20" s="62"/>
      <c r="JK20" s="62"/>
      <c r="JL20" s="62"/>
      <c r="JM20" s="62"/>
      <c r="JN20" s="62"/>
      <c r="JO20" s="62"/>
      <c r="JP20" s="62"/>
      <c r="JQ20" s="62"/>
      <c r="JR20" s="62"/>
      <c r="JS20" s="62"/>
      <c r="JT20" s="62"/>
      <c r="JU20" s="62"/>
      <c r="JV20" s="62"/>
      <c r="JW20" s="62"/>
      <c r="JX20" s="62"/>
      <c r="JY20" s="62"/>
      <c r="JZ20" s="62"/>
      <c r="KA20" s="62"/>
      <c r="KB20" s="62"/>
      <c r="KC20" s="62"/>
      <c r="KD20" s="62"/>
      <c r="KE20" s="62"/>
      <c r="KF20" s="62"/>
      <c r="KG20" s="62"/>
      <c r="KH20" s="62"/>
      <c r="KI20" s="62"/>
      <c r="KJ20" s="62"/>
      <c r="KK20" s="62"/>
      <c r="KL20" s="62"/>
      <c r="KM20" s="62"/>
      <c r="KN20" s="62"/>
      <c r="KO20" s="62"/>
      <c r="KP20" s="62"/>
      <c r="KQ20" s="62"/>
      <c r="KR20" s="62"/>
      <c r="KS20" s="62"/>
      <c r="KT20" s="62"/>
      <c r="KU20" s="62"/>
      <c r="KV20" s="62"/>
      <c r="KW20" s="62"/>
      <c r="KX20" s="62"/>
      <c r="KY20" s="62"/>
      <c r="KZ20" s="62"/>
      <c r="LA20" s="62"/>
      <c r="LB20" s="62"/>
      <c r="LC20" s="62"/>
      <c r="LD20" s="62"/>
      <c r="LE20" s="62"/>
      <c r="LF20" s="62"/>
      <c r="LG20" s="62"/>
      <c r="LH20" s="62"/>
      <c r="LI20" s="62"/>
      <c r="LJ20" s="62"/>
      <c r="LK20" s="62"/>
      <c r="LL20" s="62"/>
      <c r="LM20" s="62"/>
      <c r="LN20" s="62"/>
      <c r="LO20" s="62"/>
      <c r="LP20" s="62"/>
      <c r="LQ20" s="62"/>
      <c r="LR20" s="62"/>
      <c r="LS20" s="62"/>
      <c r="LT20" s="62"/>
      <c r="LU20" s="62"/>
      <c r="LV20" s="62"/>
      <c r="LW20" s="62"/>
      <c r="LX20" s="62"/>
      <c r="LY20" s="62"/>
      <c r="LZ20" s="62"/>
      <c r="MA20" s="62"/>
      <c r="MB20" s="62"/>
      <c r="MC20" s="62"/>
      <c r="MD20" s="62"/>
      <c r="ME20" s="62"/>
      <c r="MF20" s="62"/>
      <c r="MG20" s="62"/>
      <c r="MH20" s="62"/>
      <c r="MI20" s="62"/>
      <c r="MJ20" s="62"/>
      <c r="MK20" s="62"/>
      <c r="ML20" s="62"/>
      <c r="MM20" s="62"/>
      <c r="MN20" s="62"/>
      <c r="MO20" s="62"/>
      <c r="MP20" s="62"/>
      <c r="MQ20" s="62"/>
      <c r="MR20" s="62"/>
      <c r="MS20" s="62"/>
      <c r="MT20" s="62"/>
      <c r="MU20" s="62"/>
      <c r="MV20" s="62"/>
      <c r="MW20" s="62"/>
      <c r="MX20" s="62"/>
      <c r="MY20" s="62"/>
      <c r="MZ20" s="62"/>
      <c r="NA20" s="62"/>
      <c r="NB20" s="62"/>
      <c r="NC20" s="62"/>
      <c r="ND20" s="62"/>
      <c r="NE20" s="62"/>
      <c r="NF20" s="62"/>
      <c r="NG20" s="62"/>
      <c r="NH20" s="62"/>
      <c r="NI20" s="62"/>
      <c r="NJ20" s="62"/>
      <c r="NK20" s="62"/>
      <c r="NL20" s="62"/>
      <c r="NM20" s="62"/>
      <c r="NN20" s="62"/>
      <c r="NO20" s="62"/>
      <c r="NP20" s="62"/>
      <c r="NQ20" s="62"/>
      <c r="NR20" s="62"/>
      <c r="NS20" s="62"/>
      <c r="NT20" s="62"/>
      <c r="NU20" s="62"/>
      <c r="NV20" s="62"/>
      <c r="NW20" s="62"/>
      <c r="NX20" s="62"/>
      <c r="NY20" s="62"/>
      <c r="NZ20" s="62"/>
      <c r="OA20" s="62"/>
      <c r="OB20" s="62"/>
      <c r="OC20" s="62"/>
      <c r="OD20" s="62"/>
      <c r="OE20" s="62"/>
      <c r="OF20" s="62"/>
      <c r="OG20" s="62"/>
      <c r="OH20" s="62"/>
      <c r="OI20" s="62"/>
      <c r="OJ20" s="62"/>
      <c r="OK20" s="62"/>
      <c r="OL20" s="62"/>
      <c r="OM20" s="62"/>
      <c r="ON20" s="62"/>
      <c r="OO20" s="62"/>
      <c r="OP20" s="62"/>
      <c r="OQ20" s="62"/>
      <c r="OR20" s="62"/>
      <c r="OS20" s="62"/>
      <c r="OT20" s="62"/>
      <c r="OU20" s="62"/>
      <c r="OV20" s="62"/>
      <c r="OW20" s="62"/>
      <c r="OX20" s="62"/>
      <c r="OY20" s="62"/>
      <c r="OZ20" s="62"/>
      <c r="PA20" s="62"/>
      <c r="PB20" s="62"/>
      <c r="PC20" s="62"/>
      <c r="PD20" s="62"/>
      <c r="PE20" s="62"/>
      <c r="PF20" s="62"/>
      <c r="PG20" s="62"/>
      <c r="PH20" s="62"/>
      <c r="PI20" s="62"/>
      <c r="PJ20" s="62"/>
      <c r="PK20" s="62"/>
      <c r="PL20" s="62"/>
      <c r="PM20" s="62"/>
      <c r="PN20" s="62"/>
      <c r="PO20" s="62"/>
      <c r="PP20" s="62"/>
      <c r="PQ20" s="62"/>
      <c r="PR20" s="62"/>
      <c r="PS20" s="62"/>
      <c r="PT20" s="62"/>
      <c r="PU20" s="62"/>
      <c r="PV20" s="62"/>
      <c r="PW20" s="62"/>
      <c r="PX20" s="62"/>
      <c r="PY20" s="62"/>
      <c r="PZ20" s="62"/>
      <c r="QA20" s="62"/>
      <c r="QB20" s="62"/>
      <c r="QC20" s="62"/>
      <c r="QD20" s="62"/>
      <c r="QE20" s="62"/>
      <c r="QF20" s="62"/>
      <c r="QG20" s="62"/>
      <c r="QH20" s="62"/>
      <c r="QI20" s="62"/>
      <c r="QJ20" s="62"/>
      <c r="QK20" s="62"/>
      <c r="QL20" s="62"/>
      <c r="QM20" s="62"/>
      <c r="QN20" s="62"/>
      <c r="QO20" s="62"/>
      <c r="QP20" s="62"/>
      <c r="QQ20" s="62"/>
      <c r="QR20" s="62"/>
      <c r="QS20" s="62"/>
      <c r="QT20" s="62"/>
      <c r="QU20" s="62"/>
      <c r="QV20" s="62"/>
      <c r="QW20" s="62"/>
      <c r="QX20" s="62"/>
      <c r="QY20" s="62"/>
      <c r="QZ20" s="62"/>
      <c r="RA20" s="62"/>
      <c r="RB20" s="62"/>
      <c r="RC20" s="62"/>
      <c r="RD20" s="62"/>
      <c r="RE20" s="62"/>
      <c r="RF20" s="62"/>
      <c r="RG20" s="62"/>
      <c r="RH20" s="62"/>
      <c r="RI20" s="62"/>
      <c r="RJ20" s="62"/>
      <c r="RK20" s="62"/>
      <c r="RL20" s="62"/>
      <c r="RM20" s="62"/>
      <c r="RN20" s="62"/>
      <c r="RO20" s="62"/>
      <c r="RP20" s="62"/>
      <c r="RQ20" s="62"/>
      <c r="RR20" s="62"/>
      <c r="RS20" s="62"/>
      <c r="RT20" s="62"/>
      <c r="RU20" s="62"/>
      <c r="RV20" s="62"/>
      <c r="RW20" s="62"/>
      <c r="RX20" s="62"/>
      <c r="RY20" s="62"/>
      <c r="RZ20" s="62"/>
      <c r="SA20" s="62"/>
      <c r="SB20" s="62"/>
      <c r="SC20" s="62"/>
      <c r="SD20" s="62"/>
      <c r="SE20" s="62"/>
      <c r="SF20" s="62"/>
      <c r="SG20" s="62"/>
      <c r="SH20" s="62"/>
      <c r="SI20" s="62"/>
      <c r="SJ20" s="62"/>
      <c r="SK20" s="62"/>
      <c r="SL20" s="62"/>
      <c r="SM20" s="62"/>
      <c r="SN20" s="62"/>
      <c r="SO20" s="62"/>
      <c r="SP20" s="62"/>
      <c r="SQ20" s="62"/>
      <c r="SR20" s="62"/>
      <c r="SS20" s="62"/>
      <c r="ST20" s="62"/>
      <c r="SU20" s="62"/>
      <c r="SV20" s="62"/>
      <c r="SW20" s="62"/>
      <c r="SX20" s="62"/>
      <c r="SY20" s="62"/>
      <c r="SZ20" s="62"/>
      <c r="TA20" s="62"/>
      <c r="TB20" s="62"/>
      <c r="TC20" s="62"/>
      <c r="TD20" s="62"/>
      <c r="TE20" s="62"/>
      <c r="TF20" s="62"/>
      <c r="TG20" s="62"/>
      <c r="TH20" s="62"/>
      <c r="TI20" s="62"/>
      <c r="TJ20" s="62"/>
      <c r="TK20" s="62"/>
      <c r="TL20" s="62"/>
      <c r="TM20" s="62"/>
      <c r="TN20" s="62"/>
      <c r="TO20" s="62"/>
      <c r="TP20" s="62"/>
      <c r="TQ20" s="62"/>
      <c r="TR20" s="62"/>
      <c r="TS20" s="62"/>
      <c r="TT20" s="62"/>
      <c r="TU20" s="62"/>
      <c r="TV20" s="62"/>
      <c r="TW20" s="62"/>
      <c r="TX20" s="62"/>
      <c r="TY20" s="62"/>
      <c r="TZ20" s="62"/>
      <c r="UA20" s="62"/>
      <c r="UB20" s="62"/>
      <c r="UC20" s="62"/>
      <c r="UD20" s="62"/>
      <c r="UE20" s="62"/>
      <c r="UF20" s="62"/>
      <c r="UG20" s="62"/>
      <c r="UH20" s="62"/>
      <c r="UI20" s="62"/>
      <c r="UJ20" s="62"/>
      <c r="UK20" s="62"/>
      <c r="UL20" s="62"/>
      <c r="UM20" s="62"/>
      <c r="UN20" s="62"/>
      <c r="UO20" s="62"/>
      <c r="UP20" s="62"/>
      <c r="UQ20" s="62"/>
      <c r="UR20" s="62"/>
      <c r="US20" s="62"/>
      <c r="UT20" s="62"/>
      <c r="UU20" s="62"/>
      <c r="UV20" s="62"/>
      <c r="UW20" s="62"/>
      <c r="UX20" s="62"/>
      <c r="UY20" s="62"/>
      <c r="UZ20" s="62"/>
      <c r="VA20" s="62"/>
      <c r="VB20" s="62"/>
      <c r="VC20" s="62"/>
      <c r="VD20" s="62"/>
      <c r="VE20" s="62"/>
      <c r="VF20" s="62"/>
      <c r="VG20" s="62"/>
      <c r="VH20" s="62"/>
      <c r="VI20" s="62"/>
      <c r="VJ20" s="62"/>
      <c r="VK20" s="62"/>
      <c r="VL20" s="62"/>
      <c r="VM20" s="62"/>
      <c r="VN20" s="62"/>
      <c r="VO20" s="62"/>
      <c r="VP20" s="62"/>
      <c r="VQ20" s="62"/>
      <c r="VR20" s="62"/>
      <c r="VS20" s="62"/>
      <c r="VT20" s="62"/>
      <c r="VU20" s="62"/>
      <c r="VV20" s="62"/>
      <c r="VW20" s="62"/>
      <c r="VX20" s="62"/>
      <c r="VY20" s="62"/>
      <c r="VZ20" s="62"/>
      <c r="WA20" s="62"/>
      <c r="WB20" s="62"/>
      <c r="WC20" s="62"/>
      <c r="WD20" s="62"/>
      <c r="WE20" s="62"/>
      <c r="WF20" s="62"/>
      <c r="WG20" s="62"/>
      <c r="WH20" s="62"/>
      <c r="WI20" s="62"/>
      <c r="WJ20" s="62"/>
      <c r="WK20" s="62"/>
      <c r="WL20" s="62"/>
      <c r="WM20" s="62"/>
      <c r="WN20" s="62"/>
      <c r="WO20" s="62"/>
      <c r="WP20" s="62"/>
      <c r="WQ20" s="62"/>
      <c r="WR20" s="62"/>
      <c r="WS20" s="62"/>
      <c r="WT20" s="62"/>
      <c r="WU20" s="62"/>
      <c r="WV20" s="62"/>
      <c r="WW20" s="62"/>
      <c r="WX20" s="62"/>
      <c r="WY20" s="62"/>
      <c r="WZ20" s="62"/>
      <c r="XA20" s="62"/>
      <c r="XB20" s="62"/>
      <c r="XC20" s="62"/>
      <c r="XD20" s="62"/>
      <c r="XE20" s="62"/>
      <c r="XF20" s="62"/>
      <c r="XG20" s="62"/>
      <c r="XH20" s="62"/>
      <c r="XI20" s="62"/>
      <c r="XJ20" s="62"/>
      <c r="XK20" s="62"/>
      <c r="XL20" s="62"/>
      <c r="XM20" s="62"/>
      <c r="XN20" s="62"/>
      <c r="XO20" s="62"/>
      <c r="XP20" s="62"/>
      <c r="XQ20" s="62"/>
      <c r="XR20" s="62"/>
      <c r="XS20" s="62"/>
      <c r="XT20" s="62"/>
      <c r="XU20" s="62"/>
      <c r="XV20" s="62"/>
      <c r="XW20" s="62"/>
      <c r="XX20" s="62"/>
      <c r="XY20" s="62"/>
      <c r="XZ20" s="62"/>
      <c r="YA20" s="62"/>
      <c r="YB20" s="62"/>
      <c r="YC20" s="62"/>
      <c r="YD20" s="62"/>
      <c r="YE20" s="62"/>
      <c r="YF20" s="62"/>
      <c r="YG20" s="62"/>
      <c r="YH20" s="62"/>
      <c r="YI20" s="62"/>
      <c r="YJ20" s="62"/>
      <c r="YK20" s="62"/>
      <c r="YL20" s="62"/>
      <c r="YM20" s="62"/>
      <c r="YN20" s="62"/>
      <c r="YO20" s="62"/>
      <c r="YP20" s="62"/>
      <c r="YQ20" s="62"/>
      <c r="YR20" s="62"/>
      <c r="YS20" s="62"/>
      <c r="YT20" s="62"/>
      <c r="YU20" s="62"/>
      <c r="YV20" s="62"/>
      <c r="YW20" s="62"/>
      <c r="YX20" s="62"/>
      <c r="YY20" s="62"/>
      <c r="YZ20" s="62"/>
      <c r="ZA20" s="62"/>
      <c r="ZB20" s="62"/>
      <c r="ZC20" s="62"/>
      <c r="ZD20" s="62"/>
      <c r="ZE20" s="62"/>
      <c r="ZF20" s="62"/>
      <c r="ZG20" s="62"/>
      <c r="ZH20" s="62"/>
      <c r="ZI20" s="62"/>
      <c r="ZJ20" s="62"/>
      <c r="ZK20" s="62"/>
      <c r="ZL20" s="62"/>
      <c r="ZM20" s="62"/>
      <c r="ZN20" s="62"/>
      <c r="ZO20" s="62"/>
      <c r="ZP20" s="62"/>
      <c r="ZQ20" s="62"/>
      <c r="ZR20" s="62"/>
      <c r="ZS20" s="62"/>
      <c r="ZT20" s="62"/>
      <c r="ZU20" s="62"/>
      <c r="ZV20" s="62"/>
      <c r="ZW20" s="62"/>
      <c r="ZX20" s="62"/>
      <c r="ZY20" s="62"/>
      <c r="ZZ20" s="62"/>
      <c r="AAA20" s="62"/>
      <c r="AAB20" s="62"/>
      <c r="AAC20" s="62"/>
      <c r="AAD20" s="62"/>
      <c r="AAE20" s="62"/>
      <c r="AAF20" s="62"/>
      <c r="AAG20" s="62"/>
      <c r="AAH20" s="62"/>
      <c r="AAI20" s="62"/>
      <c r="AAJ20" s="62"/>
      <c r="AAK20" s="62"/>
      <c r="AAL20" s="62"/>
      <c r="AAM20" s="62"/>
      <c r="AAN20" s="62"/>
      <c r="AAO20" s="62"/>
      <c r="AAP20" s="62"/>
      <c r="AAQ20" s="62"/>
      <c r="AAR20" s="62"/>
      <c r="AAS20" s="62"/>
      <c r="AAT20" s="62"/>
      <c r="AAU20" s="62"/>
      <c r="AAV20" s="62"/>
      <c r="AAW20" s="62"/>
      <c r="AAX20" s="62"/>
      <c r="AAY20" s="62"/>
      <c r="AAZ20" s="62"/>
      <c r="ABA20" s="62"/>
      <c r="ABB20" s="62"/>
      <c r="ABC20" s="62"/>
      <c r="ABD20" s="62"/>
      <c r="ABE20" s="62"/>
      <c r="ABF20" s="62"/>
      <c r="ABG20" s="62"/>
      <c r="ABH20" s="62"/>
      <c r="ABI20" s="62"/>
      <c r="ABJ20" s="62"/>
      <c r="ABK20" s="62"/>
      <c r="ABL20" s="62"/>
      <c r="ABM20" s="62"/>
      <c r="ABN20" s="62"/>
      <c r="ABO20" s="62"/>
      <c r="ABP20" s="62"/>
      <c r="ABQ20" s="62"/>
      <c r="ABR20" s="62"/>
      <c r="ABS20" s="62"/>
      <c r="ABT20" s="62"/>
      <c r="ABU20" s="62"/>
      <c r="ABV20" s="62"/>
      <c r="ABW20" s="62"/>
      <c r="ABX20" s="62"/>
      <c r="ABY20" s="62"/>
      <c r="ABZ20" s="62"/>
      <c r="ACA20" s="62"/>
      <c r="ACB20" s="62"/>
      <c r="ACC20" s="62"/>
      <c r="ACD20" s="62"/>
      <c r="ACE20" s="62"/>
      <c r="ACF20" s="62"/>
      <c r="ACG20" s="62"/>
      <c r="ACH20" s="62"/>
      <c r="ACI20" s="62"/>
      <c r="ACJ20" s="62"/>
      <c r="ACK20" s="62"/>
      <c r="ACL20" s="62"/>
      <c r="ACM20" s="62"/>
      <c r="ACN20" s="62"/>
      <c r="ACO20" s="62"/>
      <c r="ACP20" s="62"/>
      <c r="ACQ20" s="62"/>
      <c r="ACR20" s="62"/>
      <c r="ACS20" s="62"/>
      <c r="ACT20" s="62"/>
      <c r="ACU20" s="62"/>
      <c r="ACV20" s="62"/>
      <c r="ACW20" s="62"/>
      <c r="ACX20" s="62"/>
      <c r="ACY20" s="62"/>
      <c r="ACZ20" s="62"/>
      <c r="ADA20" s="62"/>
      <c r="ADB20" s="62"/>
      <c r="ADC20" s="62"/>
      <c r="ADD20" s="62"/>
      <c r="ADE20" s="62"/>
      <c r="ADF20" s="62"/>
      <c r="ADG20" s="62"/>
      <c r="ADH20" s="62"/>
      <c r="ADI20" s="62"/>
      <c r="ADJ20" s="62"/>
      <c r="ADK20" s="62"/>
      <c r="ADL20" s="62"/>
    </row>
    <row r="21" spans="1:792" s="14" customFormat="1" ht="15" customHeight="1" thickBot="1" x14ac:dyDescent="0.3">
      <c r="A21" s="381"/>
      <c r="B21" s="381"/>
      <c r="C21" s="117" t="s">
        <v>23</v>
      </c>
      <c r="D21" s="183"/>
      <c r="E21" s="183"/>
      <c r="F21" s="183"/>
      <c r="G21" s="183"/>
      <c r="H21" s="184"/>
      <c r="I21" s="185"/>
      <c r="J21" s="183"/>
      <c r="K21" s="183"/>
      <c r="L21" s="183"/>
      <c r="M21" s="184"/>
      <c r="N21" s="185"/>
      <c r="O21" s="183"/>
      <c r="P21" s="183"/>
      <c r="Q21" s="183"/>
      <c r="R21" s="184"/>
      <c r="S21" s="185"/>
      <c r="T21" s="183"/>
      <c r="U21" s="183"/>
      <c r="V21" s="183"/>
      <c r="W21" s="184"/>
      <c r="X21" s="182"/>
      <c r="Y21" s="183"/>
      <c r="Z21" s="183"/>
      <c r="AA21" s="183"/>
      <c r="AB21" s="184"/>
      <c r="AC21" s="182"/>
      <c r="AD21" s="183"/>
      <c r="AE21" s="183"/>
      <c r="AF21" s="183"/>
      <c r="AG21" s="184"/>
      <c r="AH21" s="19" t="e">
        <f>SUM(D21:AB21)/AJ7</f>
        <v>#DIV/0!</v>
      </c>
      <c r="AI21" s="15" t="s">
        <v>44</v>
      </c>
      <c r="AJ21" s="15" t="e">
        <f>AH21*5</f>
        <v>#DIV/0!</v>
      </c>
      <c r="AK21" s="61"/>
      <c r="AL21" s="132" t="s">
        <v>63</v>
      </c>
      <c r="AM21" s="289"/>
      <c r="AN21" s="289"/>
      <c r="AO21" s="293">
        <v>4</v>
      </c>
      <c r="AP21" s="291" t="e">
        <f>AH26+AH27+AH28+AH29</f>
        <v>#DIV/0!</v>
      </c>
      <c r="AQ21" s="62"/>
      <c r="AR21" s="62"/>
      <c r="AS21" s="62"/>
      <c r="AT21" s="62"/>
      <c r="AU21" s="62"/>
      <c r="AV21" s="62"/>
      <c r="AW21" s="62"/>
      <c r="AX21" s="62"/>
      <c r="AY21" s="62"/>
      <c r="AZ21" s="62"/>
      <c r="BA21" s="62"/>
      <c r="BB21" s="62"/>
      <c r="BC21" s="62"/>
      <c r="BD21" s="62"/>
      <c r="BE21" s="62"/>
      <c r="BF21" s="62"/>
      <c r="BG21" s="62"/>
      <c r="BH21" s="62"/>
      <c r="BI21" s="62"/>
      <c r="BJ21" s="62"/>
      <c r="BK21" s="62"/>
      <c r="BL21" s="62"/>
      <c r="BM21" s="62"/>
      <c r="BN21" s="62"/>
      <c r="BO21" s="62"/>
      <c r="BP21" s="62"/>
      <c r="BQ21" s="62"/>
      <c r="BR21" s="62"/>
      <c r="BS21" s="62"/>
      <c r="BT21" s="62"/>
      <c r="BU21" s="62"/>
      <c r="BV21" s="62"/>
      <c r="BW21" s="62"/>
      <c r="BX21" s="62"/>
      <c r="BY21" s="62"/>
      <c r="BZ21" s="62"/>
      <c r="CA21" s="62"/>
      <c r="CB21" s="62"/>
      <c r="CC21" s="62"/>
      <c r="CD21" s="62"/>
      <c r="CE21" s="62"/>
      <c r="CF21" s="62"/>
      <c r="CG21" s="62"/>
      <c r="CH21" s="62"/>
      <c r="CI21" s="62"/>
      <c r="CJ21" s="62"/>
      <c r="CK21" s="62"/>
      <c r="CL21" s="62"/>
      <c r="CM21" s="62"/>
      <c r="CN21" s="62"/>
      <c r="CO21" s="62"/>
      <c r="CP21" s="62"/>
      <c r="CQ21" s="62"/>
      <c r="CR21" s="62"/>
      <c r="CS21" s="62"/>
      <c r="CT21" s="62"/>
      <c r="CU21" s="62"/>
      <c r="CV21" s="62"/>
      <c r="CW21" s="62"/>
      <c r="CX21" s="62"/>
      <c r="CY21" s="62"/>
      <c r="CZ21" s="62"/>
      <c r="DA21" s="62"/>
      <c r="DB21" s="62"/>
      <c r="DC21" s="62"/>
      <c r="DD21" s="62"/>
      <c r="DE21" s="62"/>
      <c r="DF21" s="62"/>
      <c r="DG21" s="62"/>
      <c r="DH21" s="62"/>
      <c r="DI21" s="62"/>
      <c r="DJ21" s="62"/>
      <c r="DK21" s="62"/>
      <c r="DL21" s="62"/>
      <c r="DM21" s="62"/>
      <c r="DN21" s="62"/>
      <c r="DO21" s="62"/>
      <c r="DP21" s="62"/>
      <c r="DQ21" s="62"/>
      <c r="DR21" s="62"/>
      <c r="DS21" s="62"/>
      <c r="DT21" s="62"/>
      <c r="DU21" s="62"/>
      <c r="DV21" s="62"/>
      <c r="DW21" s="62"/>
      <c r="DX21" s="62"/>
      <c r="DY21" s="62"/>
      <c r="DZ21" s="62"/>
      <c r="EA21" s="62"/>
      <c r="EB21" s="62"/>
      <c r="EC21" s="62"/>
      <c r="ED21" s="62"/>
      <c r="EE21" s="62"/>
      <c r="EF21" s="62"/>
      <c r="EG21" s="62"/>
      <c r="EH21" s="62"/>
      <c r="EI21" s="62"/>
      <c r="EJ21" s="62"/>
      <c r="EK21" s="62"/>
      <c r="EL21" s="62"/>
      <c r="EM21" s="62"/>
      <c r="EN21" s="62"/>
      <c r="EO21" s="62"/>
      <c r="EP21" s="62"/>
      <c r="EQ21" s="62"/>
      <c r="ER21" s="62"/>
      <c r="ES21" s="62"/>
      <c r="ET21" s="62"/>
      <c r="EU21" s="62"/>
      <c r="EV21" s="62"/>
      <c r="EW21" s="62"/>
      <c r="EX21" s="62"/>
      <c r="EY21" s="62"/>
      <c r="EZ21" s="62"/>
      <c r="FA21" s="62"/>
      <c r="FB21" s="62"/>
      <c r="FC21" s="62"/>
      <c r="FD21" s="62"/>
      <c r="FE21" s="62"/>
      <c r="FF21" s="62"/>
      <c r="FG21" s="62"/>
      <c r="FH21" s="62"/>
      <c r="FI21" s="62"/>
      <c r="FJ21" s="62"/>
      <c r="FK21" s="62"/>
      <c r="FL21" s="62"/>
      <c r="FM21" s="62"/>
      <c r="FN21" s="62"/>
      <c r="FO21" s="62"/>
      <c r="FP21" s="62"/>
      <c r="FQ21" s="62"/>
      <c r="FR21" s="62"/>
      <c r="FS21" s="62"/>
      <c r="FT21" s="62"/>
      <c r="FU21" s="62"/>
      <c r="FV21" s="62"/>
      <c r="FW21" s="62"/>
      <c r="FX21" s="62"/>
      <c r="FY21" s="62"/>
      <c r="FZ21" s="62"/>
      <c r="GA21" s="62"/>
      <c r="GB21" s="62"/>
      <c r="GC21" s="62"/>
      <c r="GD21" s="62"/>
      <c r="GE21" s="62"/>
      <c r="GF21" s="62"/>
      <c r="GG21" s="62"/>
      <c r="GH21" s="62"/>
      <c r="GI21" s="62"/>
      <c r="GJ21" s="62"/>
      <c r="GK21" s="62"/>
      <c r="GL21" s="62"/>
      <c r="GM21" s="62"/>
      <c r="GN21" s="62"/>
      <c r="GO21" s="62"/>
      <c r="GP21" s="62"/>
      <c r="GQ21" s="62"/>
      <c r="GR21" s="62"/>
      <c r="GS21" s="62"/>
      <c r="GT21" s="62"/>
      <c r="GU21" s="62"/>
      <c r="GV21" s="62"/>
      <c r="GW21" s="62"/>
      <c r="GX21" s="62"/>
      <c r="GY21" s="62"/>
      <c r="GZ21" s="62"/>
      <c r="HA21" s="62"/>
      <c r="HB21" s="62"/>
      <c r="HC21" s="62"/>
      <c r="HD21" s="62"/>
      <c r="HE21" s="62"/>
      <c r="HF21" s="62"/>
      <c r="HG21" s="62"/>
      <c r="HH21" s="62"/>
      <c r="HI21" s="62"/>
      <c r="HJ21" s="62"/>
      <c r="HK21" s="62"/>
      <c r="HL21" s="62"/>
      <c r="HM21" s="62"/>
      <c r="HN21" s="62"/>
      <c r="HO21" s="62"/>
      <c r="HP21" s="62"/>
      <c r="HQ21" s="62"/>
      <c r="HR21" s="62"/>
      <c r="HS21" s="62"/>
      <c r="HT21" s="62"/>
      <c r="HU21" s="62"/>
      <c r="HV21" s="62"/>
      <c r="HW21" s="62"/>
      <c r="HX21" s="62"/>
      <c r="HY21" s="62"/>
      <c r="HZ21" s="62"/>
      <c r="IA21" s="62"/>
      <c r="IB21" s="62"/>
      <c r="IC21" s="62"/>
      <c r="ID21" s="62"/>
      <c r="IE21" s="62"/>
      <c r="IF21" s="62"/>
      <c r="IG21" s="62"/>
      <c r="IH21" s="62"/>
      <c r="II21" s="62"/>
      <c r="IJ21" s="62"/>
      <c r="IK21" s="62"/>
      <c r="IL21" s="62"/>
      <c r="IM21" s="62"/>
      <c r="IN21" s="62"/>
      <c r="IO21" s="62"/>
      <c r="IP21" s="62"/>
      <c r="IQ21" s="62"/>
      <c r="IR21" s="62"/>
      <c r="IS21" s="62"/>
      <c r="IT21" s="62"/>
      <c r="IU21" s="62"/>
      <c r="IV21" s="62"/>
      <c r="IW21" s="62"/>
      <c r="IX21" s="62"/>
      <c r="IY21" s="62"/>
      <c r="IZ21" s="62"/>
      <c r="JA21" s="62"/>
      <c r="JB21" s="62"/>
      <c r="JC21" s="62"/>
      <c r="JD21" s="62"/>
      <c r="JE21" s="62"/>
      <c r="JF21" s="62"/>
      <c r="JG21" s="62"/>
      <c r="JH21" s="62"/>
      <c r="JI21" s="62"/>
      <c r="JJ21" s="62"/>
      <c r="JK21" s="62"/>
      <c r="JL21" s="62"/>
      <c r="JM21" s="62"/>
      <c r="JN21" s="62"/>
      <c r="JO21" s="62"/>
      <c r="JP21" s="62"/>
      <c r="JQ21" s="62"/>
      <c r="JR21" s="62"/>
      <c r="JS21" s="62"/>
      <c r="JT21" s="62"/>
      <c r="JU21" s="62"/>
      <c r="JV21" s="62"/>
      <c r="JW21" s="62"/>
      <c r="JX21" s="62"/>
      <c r="JY21" s="62"/>
      <c r="JZ21" s="62"/>
      <c r="KA21" s="62"/>
      <c r="KB21" s="62"/>
      <c r="KC21" s="62"/>
      <c r="KD21" s="62"/>
      <c r="KE21" s="62"/>
      <c r="KF21" s="62"/>
      <c r="KG21" s="62"/>
      <c r="KH21" s="62"/>
      <c r="KI21" s="62"/>
      <c r="KJ21" s="62"/>
      <c r="KK21" s="62"/>
      <c r="KL21" s="62"/>
      <c r="KM21" s="62"/>
      <c r="KN21" s="62"/>
      <c r="KO21" s="62"/>
      <c r="KP21" s="62"/>
      <c r="KQ21" s="62"/>
      <c r="KR21" s="62"/>
      <c r="KS21" s="62"/>
      <c r="KT21" s="62"/>
      <c r="KU21" s="62"/>
      <c r="KV21" s="62"/>
      <c r="KW21" s="62"/>
      <c r="KX21" s="62"/>
      <c r="KY21" s="62"/>
      <c r="KZ21" s="62"/>
      <c r="LA21" s="62"/>
      <c r="LB21" s="62"/>
      <c r="LC21" s="62"/>
      <c r="LD21" s="62"/>
      <c r="LE21" s="62"/>
      <c r="LF21" s="62"/>
      <c r="LG21" s="62"/>
      <c r="LH21" s="62"/>
      <c r="LI21" s="62"/>
      <c r="LJ21" s="62"/>
      <c r="LK21" s="62"/>
      <c r="LL21" s="62"/>
      <c r="LM21" s="62"/>
      <c r="LN21" s="62"/>
      <c r="LO21" s="62"/>
      <c r="LP21" s="62"/>
      <c r="LQ21" s="62"/>
      <c r="LR21" s="62"/>
      <c r="LS21" s="62"/>
      <c r="LT21" s="62"/>
      <c r="LU21" s="62"/>
      <c r="LV21" s="62"/>
      <c r="LW21" s="62"/>
      <c r="LX21" s="62"/>
      <c r="LY21" s="62"/>
      <c r="LZ21" s="62"/>
      <c r="MA21" s="62"/>
      <c r="MB21" s="62"/>
      <c r="MC21" s="62"/>
      <c r="MD21" s="62"/>
      <c r="ME21" s="62"/>
      <c r="MF21" s="62"/>
      <c r="MG21" s="62"/>
      <c r="MH21" s="62"/>
      <c r="MI21" s="62"/>
      <c r="MJ21" s="62"/>
      <c r="MK21" s="62"/>
      <c r="ML21" s="62"/>
      <c r="MM21" s="62"/>
      <c r="MN21" s="62"/>
      <c r="MO21" s="62"/>
      <c r="MP21" s="62"/>
      <c r="MQ21" s="62"/>
      <c r="MR21" s="62"/>
      <c r="MS21" s="62"/>
      <c r="MT21" s="62"/>
      <c r="MU21" s="62"/>
      <c r="MV21" s="62"/>
      <c r="MW21" s="62"/>
      <c r="MX21" s="62"/>
      <c r="MY21" s="62"/>
      <c r="MZ21" s="62"/>
      <c r="NA21" s="62"/>
      <c r="NB21" s="62"/>
      <c r="NC21" s="62"/>
      <c r="ND21" s="62"/>
      <c r="NE21" s="62"/>
      <c r="NF21" s="62"/>
      <c r="NG21" s="62"/>
      <c r="NH21" s="62"/>
      <c r="NI21" s="62"/>
      <c r="NJ21" s="62"/>
      <c r="NK21" s="62"/>
      <c r="NL21" s="62"/>
      <c r="NM21" s="62"/>
      <c r="NN21" s="62"/>
      <c r="NO21" s="62"/>
      <c r="NP21" s="62"/>
      <c r="NQ21" s="62"/>
      <c r="NR21" s="62"/>
      <c r="NS21" s="62"/>
      <c r="NT21" s="62"/>
      <c r="NU21" s="62"/>
      <c r="NV21" s="62"/>
      <c r="NW21" s="62"/>
      <c r="NX21" s="62"/>
      <c r="NY21" s="62"/>
      <c r="NZ21" s="62"/>
      <c r="OA21" s="62"/>
      <c r="OB21" s="62"/>
      <c r="OC21" s="62"/>
      <c r="OD21" s="62"/>
      <c r="OE21" s="62"/>
      <c r="OF21" s="62"/>
      <c r="OG21" s="62"/>
      <c r="OH21" s="62"/>
      <c r="OI21" s="62"/>
      <c r="OJ21" s="62"/>
      <c r="OK21" s="62"/>
      <c r="OL21" s="62"/>
      <c r="OM21" s="62"/>
      <c r="ON21" s="62"/>
      <c r="OO21" s="62"/>
      <c r="OP21" s="62"/>
      <c r="OQ21" s="62"/>
      <c r="OR21" s="62"/>
      <c r="OS21" s="62"/>
      <c r="OT21" s="62"/>
      <c r="OU21" s="62"/>
      <c r="OV21" s="62"/>
      <c r="OW21" s="62"/>
      <c r="OX21" s="62"/>
      <c r="OY21" s="62"/>
      <c r="OZ21" s="62"/>
      <c r="PA21" s="62"/>
      <c r="PB21" s="62"/>
      <c r="PC21" s="62"/>
      <c r="PD21" s="62"/>
      <c r="PE21" s="62"/>
      <c r="PF21" s="62"/>
      <c r="PG21" s="62"/>
      <c r="PH21" s="62"/>
      <c r="PI21" s="62"/>
      <c r="PJ21" s="62"/>
      <c r="PK21" s="62"/>
      <c r="PL21" s="62"/>
      <c r="PM21" s="62"/>
      <c r="PN21" s="62"/>
      <c r="PO21" s="62"/>
      <c r="PP21" s="62"/>
      <c r="PQ21" s="62"/>
      <c r="PR21" s="62"/>
      <c r="PS21" s="62"/>
      <c r="PT21" s="62"/>
      <c r="PU21" s="62"/>
      <c r="PV21" s="62"/>
      <c r="PW21" s="62"/>
      <c r="PX21" s="62"/>
      <c r="PY21" s="62"/>
      <c r="PZ21" s="62"/>
      <c r="QA21" s="62"/>
      <c r="QB21" s="62"/>
      <c r="QC21" s="62"/>
      <c r="QD21" s="62"/>
      <c r="QE21" s="62"/>
      <c r="QF21" s="62"/>
      <c r="QG21" s="62"/>
      <c r="QH21" s="62"/>
      <c r="QI21" s="62"/>
      <c r="QJ21" s="62"/>
      <c r="QK21" s="62"/>
      <c r="QL21" s="62"/>
      <c r="QM21" s="62"/>
      <c r="QN21" s="62"/>
      <c r="QO21" s="62"/>
      <c r="QP21" s="62"/>
      <c r="QQ21" s="62"/>
      <c r="QR21" s="62"/>
      <c r="QS21" s="62"/>
      <c r="QT21" s="62"/>
      <c r="QU21" s="62"/>
      <c r="QV21" s="62"/>
      <c r="QW21" s="62"/>
      <c r="QX21" s="62"/>
      <c r="QY21" s="62"/>
      <c r="QZ21" s="62"/>
      <c r="RA21" s="62"/>
      <c r="RB21" s="62"/>
      <c r="RC21" s="62"/>
      <c r="RD21" s="62"/>
      <c r="RE21" s="62"/>
      <c r="RF21" s="62"/>
      <c r="RG21" s="62"/>
      <c r="RH21" s="62"/>
      <c r="RI21" s="62"/>
      <c r="RJ21" s="62"/>
      <c r="RK21" s="62"/>
      <c r="RL21" s="62"/>
      <c r="RM21" s="62"/>
      <c r="RN21" s="62"/>
      <c r="RO21" s="62"/>
      <c r="RP21" s="62"/>
      <c r="RQ21" s="62"/>
      <c r="RR21" s="62"/>
      <c r="RS21" s="62"/>
      <c r="RT21" s="62"/>
      <c r="RU21" s="62"/>
      <c r="RV21" s="62"/>
      <c r="RW21" s="62"/>
      <c r="RX21" s="62"/>
      <c r="RY21" s="62"/>
      <c r="RZ21" s="62"/>
      <c r="SA21" s="62"/>
      <c r="SB21" s="62"/>
      <c r="SC21" s="62"/>
      <c r="SD21" s="62"/>
      <c r="SE21" s="62"/>
      <c r="SF21" s="62"/>
      <c r="SG21" s="62"/>
      <c r="SH21" s="62"/>
      <c r="SI21" s="62"/>
      <c r="SJ21" s="62"/>
      <c r="SK21" s="62"/>
      <c r="SL21" s="62"/>
      <c r="SM21" s="62"/>
      <c r="SN21" s="62"/>
      <c r="SO21" s="62"/>
      <c r="SP21" s="62"/>
      <c r="SQ21" s="62"/>
      <c r="SR21" s="62"/>
      <c r="SS21" s="62"/>
      <c r="ST21" s="62"/>
      <c r="SU21" s="62"/>
      <c r="SV21" s="62"/>
      <c r="SW21" s="62"/>
      <c r="SX21" s="62"/>
      <c r="SY21" s="62"/>
      <c r="SZ21" s="62"/>
      <c r="TA21" s="62"/>
      <c r="TB21" s="62"/>
      <c r="TC21" s="62"/>
      <c r="TD21" s="62"/>
      <c r="TE21" s="62"/>
      <c r="TF21" s="62"/>
      <c r="TG21" s="62"/>
      <c r="TH21" s="62"/>
      <c r="TI21" s="62"/>
      <c r="TJ21" s="62"/>
      <c r="TK21" s="62"/>
      <c r="TL21" s="62"/>
      <c r="TM21" s="62"/>
      <c r="TN21" s="62"/>
      <c r="TO21" s="62"/>
      <c r="TP21" s="62"/>
      <c r="TQ21" s="62"/>
      <c r="TR21" s="62"/>
      <c r="TS21" s="62"/>
      <c r="TT21" s="62"/>
      <c r="TU21" s="62"/>
      <c r="TV21" s="62"/>
      <c r="TW21" s="62"/>
      <c r="TX21" s="62"/>
      <c r="TY21" s="62"/>
      <c r="TZ21" s="62"/>
      <c r="UA21" s="62"/>
      <c r="UB21" s="62"/>
      <c r="UC21" s="62"/>
      <c r="UD21" s="62"/>
      <c r="UE21" s="62"/>
      <c r="UF21" s="62"/>
      <c r="UG21" s="62"/>
      <c r="UH21" s="62"/>
      <c r="UI21" s="62"/>
      <c r="UJ21" s="62"/>
      <c r="UK21" s="62"/>
      <c r="UL21" s="62"/>
      <c r="UM21" s="62"/>
      <c r="UN21" s="62"/>
      <c r="UO21" s="62"/>
      <c r="UP21" s="62"/>
      <c r="UQ21" s="62"/>
      <c r="UR21" s="62"/>
      <c r="US21" s="62"/>
      <c r="UT21" s="62"/>
      <c r="UU21" s="62"/>
      <c r="UV21" s="62"/>
      <c r="UW21" s="62"/>
      <c r="UX21" s="62"/>
      <c r="UY21" s="62"/>
      <c r="UZ21" s="62"/>
      <c r="VA21" s="62"/>
      <c r="VB21" s="62"/>
      <c r="VC21" s="62"/>
      <c r="VD21" s="62"/>
      <c r="VE21" s="62"/>
      <c r="VF21" s="62"/>
      <c r="VG21" s="62"/>
      <c r="VH21" s="62"/>
      <c r="VI21" s="62"/>
      <c r="VJ21" s="62"/>
      <c r="VK21" s="62"/>
      <c r="VL21" s="62"/>
      <c r="VM21" s="62"/>
      <c r="VN21" s="62"/>
      <c r="VO21" s="62"/>
      <c r="VP21" s="62"/>
      <c r="VQ21" s="62"/>
      <c r="VR21" s="62"/>
      <c r="VS21" s="62"/>
      <c r="VT21" s="62"/>
      <c r="VU21" s="62"/>
      <c r="VV21" s="62"/>
      <c r="VW21" s="62"/>
      <c r="VX21" s="62"/>
      <c r="VY21" s="62"/>
      <c r="VZ21" s="62"/>
      <c r="WA21" s="62"/>
      <c r="WB21" s="62"/>
      <c r="WC21" s="62"/>
      <c r="WD21" s="62"/>
      <c r="WE21" s="62"/>
      <c r="WF21" s="62"/>
      <c r="WG21" s="62"/>
      <c r="WH21" s="62"/>
      <c r="WI21" s="62"/>
      <c r="WJ21" s="62"/>
      <c r="WK21" s="62"/>
      <c r="WL21" s="62"/>
      <c r="WM21" s="62"/>
      <c r="WN21" s="62"/>
      <c r="WO21" s="62"/>
      <c r="WP21" s="62"/>
      <c r="WQ21" s="62"/>
      <c r="WR21" s="62"/>
      <c r="WS21" s="62"/>
      <c r="WT21" s="62"/>
      <c r="WU21" s="62"/>
      <c r="WV21" s="62"/>
      <c r="WW21" s="62"/>
      <c r="WX21" s="62"/>
      <c r="WY21" s="62"/>
      <c r="WZ21" s="62"/>
      <c r="XA21" s="62"/>
      <c r="XB21" s="62"/>
      <c r="XC21" s="62"/>
      <c r="XD21" s="62"/>
      <c r="XE21" s="62"/>
      <c r="XF21" s="62"/>
      <c r="XG21" s="62"/>
      <c r="XH21" s="62"/>
      <c r="XI21" s="62"/>
      <c r="XJ21" s="62"/>
      <c r="XK21" s="62"/>
      <c r="XL21" s="62"/>
      <c r="XM21" s="62"/>
      <c r="XN21" s="62"/>
      <c r="XO21" s="62"/>
      <c r="XP21" s="62"/>
      <c r="XQ21" s="62"/>
      <c r="XR21" s="62"/>
      <c r="XS21" s="62"/>
      <c r="XT21" s="62"/>
      <c r="XU21" s="62"/>
      <c r="XV21" s="62"/>
      <c r="XW21" s="62"/>
      <c r="XX21" s="62"/>
      <c r="XY21" s="62"/>
      <c r="XZ21" s="62"/>
      <c r="YA21" s="62"/>
      <c r="YB21" s="62"/>
      <c r="YC21" s="62"/>
      <c r="YD21" s="62"/>
      <c r="YE21" s="62"/>
      <c r="YF21" s="62"/>
      <c r="YG21" s="62"/>
      <c r="YH21" s="62"/>
      <c r="YI21" s="62"/>
      <c r="YJ21" s="62"/>
      <c r="YK21" s="62"/>
      <c r="YL21" s="62"/>
      <c r="YM21" s="62"/>
      <c r="YN21" s="62"/>
      <c r="YO21" s="62"/>
      <c r="YP21" s="62"/>
      <c r="YQ21" s="62"/>
      <c r="YR21" s="62"/>
      <c r="YS21" s="62"/>
      <c r="YT21" s="62"/>
      <c r="YU21" s="62"/>
      <c r="YV21" s="62"/>
      <c r="YW21" s="62"/>
      <c r="YX21" s="62"/>
      <c r="YY21" s="62"/>
      <c r="YZ21" s="62"/>
      <c r="ZA21" s="62"/>
      <c r="ZB21" s="62"/>
      <c r="ZC21" s="62"/>
      <c r="ZD21" s="62"/>
      <c r="ZE21" s="62"/>
      <c r="ZF21" s="62"/>
      <c r="ZG21" s="62"/>
      <c r="ZH21" s="62"/>
      <c r="ZI21" s="62"/>
      <c r="ZJ21" s="62"/>
      <c r="ZK21" s="62"/>
      <c r="ZL21" s="62"/>
      <c r="ZM21" s="62"/>
      <c r="ZN21" s="62"/>
      <c r="ZO21" s="62"/>
      <c r="ZP21" s="62"/>
      <c r="ZQ21" s="62"/>
      <c r="ZR21" s="62"/>
      <c r="ZS21" s="62"/>
      <c r="ZT21" s="62"/>
      <c r="ZU21" s="62"/>
      <c r="ZV21" s="62"/>
      <c r="ZW21" s="62"/>
      <c r="ZX21" s="62"/>
      <c r="ZY21" s="62"/>
      <c r="ZZ21" s="62"/>
      <c r="AAA21" s="62"/>
      <c r="AAB21" s="62"/>
      <c r="AAC21" s="62"/>
      <c r="AAD21" s="62"/>
      <c r="AAE21" s="62"/>
      <c r="AAF21" s="62"/>
      <c r="AAG21" s="62"/>
      <c r="AAH21" s="62"/>
      <c r="AAI21" s="62"/>
      <c r="AAJ21" s="62"/>
      <c r="AAK21" s="62"/>
      <c r="AAL21" s="62"/>
      <c r="AAM21" s="62"/>
      <c r="AAN21" s="62"/>
      <c r="AAO21" s="62"/>
      <c r="AAP21" s="62"/>
      <c r="AAQ21" s="62"/>
      <c r="AAR21" s="62"/>
      <c r="AAS21" s="62"/>
      <c r="AAT21" s="62"/>
      <c r="AAU21" s="62"/>
      <c r="AAV21" s="62"/>
      <c r="AAW21" s="62"/>
      <c r="AAX21" s="62"/>
      <c r="AAY21" s="62"/>
      <c r="AAZ21" s="62"/>
      <c r="ABA21" s="62"/>
      <c r="ABB21" s="62"/>
      <c r="ABC21" s="62"/>
      <c r="ABD21" s="62"/>
      <c r="ABE21" s="62"/>
      <c r="ABF21" s="62"/>
      <c r="ABG21" s="62"/>
      <c r="ABH21" s="62"/>
      <c r="ABI21" s="62"/>
      <c r="ABJ21" s="62"/>
      <c r="ABK21" s="62"/>
      <c r="ABL21" s="62"/>
      <c r="ABM21" s="62"/>
      <c r="ABN21" s="62"/>
      <c r="ABO21" s="62"/>
      <c r="ABP21" s="62"/>
      <c r="ABQ21" s="62"/>
      <c r="ABR21" s="62"/>
      <c r="ABS21" s="62"/>
      <c r="ABT21" s="62"/>
      <c r="ABU21" s="62"/>
      <c r="ABV21" s="62"/>
      <c r="ABW21" s="62"/>
      <c r="ABX21" s="62"/>
      <c r="ABY21" s="62"/>
      <c r="ABZ21" s="62"/>
      <c r="ACA21" s="62"/>
      <c r="ACB21" s="62"/>
      <c r="ACC21" s="62"/>
      <c r="ACD21" s="62"/>
      <c r="ACE21" s="62"/>
      <c r="ACF21" s="62"/>
      <c r="ACG21" s="62"/>
      <c r="ACH21" s="62"/>
      <c r="ACI21" s="62"/>
      <c r="ACJ21" s="62"/>
      <c r="ACK21" s="62"/>
      <c r="ACL21" s="62"/>
      <c r="ACM21" s="62"/>
      <c r="ACN21" s="62"/>
      <c r="ACO21" s="62"/>
      <c r="ACP21" s="62"/>
      <c r="ACQ21" s="62"/>
      <c r="ACR21" s="62"/>
      <c r="ACS21" s="62"/>
      <c r="ACT21" s="62"/>
      <c r="ACU21" s="62"/>
      <c r="ACV21" s="62"/>
      <c r="ACW21" s="62"/>
      <c r="ACX21" s="62"/>
      <c r="ACY21" s="62"/>
      <c r="ACZ21" s="62"/>
      <c r="ADA21" s="62"/>
      <c r="ADB21" s="62"/>
      <c r="ADC21" s="62"/>
      <c r="ADD21" s="62"/>
      <c r="ADE21" s="62"/>
      <c r="ADF21" s="62"/>
      <c r="ADG21" s="62"/>
      <c r="ADH21" s="62"/>
      <c r="ADI21" s="62"/>
      <c r="ADJ21" s="62"/>
      <c r="ADK21" s="62"/>
    </row>
    <row r="22" spans="1:792" s="14" customFormat="1" ht="15.75" customHeight="1" thickTop="1" thickBot="1" x14ac:dyDescent="0.3">
      <c r="A22" s="382"/>
      <c r="B22" s="382"/>
      <c r="C22" s="118" t="s">
        <v>24</v>
      </c>
      <c r="D22" s="186"/>
      <c r="E22" s="186"/>
      <c r="F22" s="186"/>
      <c r="G22" s="186"/>
      <c r="H22" s="187"/>
      <c r="I22" s="188"/>
      <c r="J22" s="186"/>
      <c r="K22" s="186"/>
      <c r="L22" s="186"/>
      <c r="M22" s="187"/>
      <c r="N22" s="188"/>
      <c r="O22" s="186"/>
      <c r="P22" s="186"/>
      <c r="Q22" s="186"/>
      <c r="R22" s="187"/>
      <c r="S22" s="188"/>
      <c r="T22" s="186"/>
      <c r="U22" s="186"/>
      <c r="V22" s="186"/>
      <c r="W22" s="187"/>
      <c r="X22" s="189"/>
      <c r="Y22" s="190"/>
      <c r="Z22" s="190"/>
      <c r="AA22" s="190"/>
      <c r="AB22" s="191"/>
      <c r="AC22" s="189"/>
      <c r="AD22" s="190"/>
      <c r="AE22" s="190"/>
      <c r="AF22" s="190"/>
      <c r="AG22" s="191"/>
      <c r="AH22" s="20" t="e">
        <f>SUM(D22:AB22)/AJ7</f>
        <v>#DIV/0!</v>
      </c>
      <c r="AI22" s="16" t="s">
        <v>31</v>
      </c>
      <c r="AJ22" s="16" t="e">
        <f>AH22</f>
        <v>#DIV/0!</v>
      </c>
      <c r="AK22" s="61"/>
      <c r="AL22" s="62"/>
      <c r="AM22" s="62"/>
      <c r="AN22" s="62"/>
      <c r="AO22" s="62"/>
      <c r="AP22" s="5"/>
      <c r="AQ22" s="62"/>
      <c r="AR22" s="62"/>
      <c r="AS22" s="62"/>
      <c r="AT22" s="62"/>
      <c r="AU22" s="62"/>
      <c r="AV22" s="62"/>
      <c r="AW22" s="62"/>
      <c r="AX22" s="62"/>
      <c r="AY22" s="62"/>
      <c r="AZ22" s="62"/>
      <c r="BA22" s="62"/>
      <c r="BB22" s="62"/>
      <c r="BC22" s="62"/>
      <c r="BD22" s="62"/>
      <c r="BE22" s="62"/>
      <c r="BF22" s="62"/>
      <c r="BG22" s="62"/>
      <c r="BH22" s="62"/>
      <c r="BI22" s="62"/>
      <c r="BJ22" s="62"/>
      <c r="BK22" s="62"/>
      <c r="BL22" s="62"/>
      <c r="BM22" s="62"/>
      <c r="BN22" s="62"/>
      <c r="BO22" s="62"/>
      <c r="BP22" s="62"/>
      <c r="BQ22" s="62"/>
      <c r="BR22" s="62"/>
      <c r="BS22" s="62"/>
      <c r="BT22" s="62"/>
      <c r="BU22" s="62"/>
      <c r="BV22" s="62"/>
      <c r="BW22" s="62"/>
      <c r="BX22" s="62"/>
      <c r="BY22" s="62"/>
      <c r="BZ22" s="62"/>
      <c r="CA22" s="62"/>
      <c r="CB22" s="62"/>
      <c r="CC22" s="62"/>
      <c r="CD22" s="62"/>
      <c r="CE22" s="62"/>
      <c r="CF22" s="62"/>
      <c r="CG22" s="62"/>
      <c r="CH22" s="62"/>
      <c r="CI22" s="62"/>
      <c r="CJ22" s="62"/>
      <c r="CK22" s="62"/>
      <c r="CL22" s="62"/>
      <c r="CM22" s="62"/>
      <c r="CN22" s="62"/>
      <c r="CO22" s="62"/>
      <c r="CP22" s="62"/>
      <c r="CQ22" s="62"/>
      <c r="CR22" s="62"/>
      <c r="CS22" s="62"/>
      <c r="CT22" s="62"/>
      <c r="CU22" s="62"/>
      <c r="CV22" s="62"/>
      <c r="CW22" s="62"/>
      <c r="CX22" s="62"/>
      <c r="CY22" s="62"/>
      <c r="CZ22" s="62"/>
      <c r="DA22" s="62"/>
      <c r="DB22" s="62"/>
      <c r="DC22" s="62"/>
      <c r="DD22" s="62"/>
      <c r="DE22" s="62"/>
      <c r="DF22" s="62"/>
      <c r="DG22" s="62"/>
      <c r="DH22" s="62"/>
      <c r="DI22" s="62"/>
      <c r="DJ22" s="62"/>
      <c r="DK22" s="62"/>
      <c r="DL22" s="62"/>
      <c r="DM22" s="62"/>
      <c r="DN22" s="62"/>
      <c r="DO22" s="62"/>
      <c r="DP22" s="62"/>
      <c r="DQ22" s="62"/>
      <c r="DR22" s="62"/>
      <c r="DS22" s="62"/>
      <c r="DT22" s="62"/>
      <c r="DU22" s="62"/>
      <c r="DV22" s="62"/>
      <c r="DW22" s="62"/>
      <c r="DX22" s="62"/>
      <c r="DY22" s="62"/>
      <c r="DZ22" s="62"/>
      <c r="EA22" s="62"/>
      <c r="EB22" s="62"/>
      <c r="EC22" s="62"/>
      <c r="ED22" s="62"/>
      <c r="EE22" s="62"/>
      <c r="EF22" s="62"/>
      <c r="EG22" s="62"/>
      <c r="EH22" s="62"/>
      <c r="EI22" s="62"/>
      <c r="EJ22" s="62"/>
      <c r="EK22" s="62"/>
      <c r="EL22" s="62"/>
      <c r="EM22" s="62"/>
      <c r="EN22" s="62"/>
      <c r="EO22" s="62"/>
      <c r="EP22" s="62"/>
      <c r="EQ22" s="62"/>
      <c r="ER22" s="62"/>
      <c r="ES22" s="62"/>
      <c r="ET22" s="62"/>
      <c r="EU22" s="62"/>
      <c r="EV22" s="62"/>
      <c r="EW22" s="62"/>
      <c r="EX22" s="62"/>
      <c r="EY22" s="62"/>
      <c r="EZ22" s="62"/>
      <c r="FA22" s="62"/>
      <c r="FB22" s="62"/>
      <c r="FC22" s="62"/>
      <c r="FD22" s="62"/>
      <c r="FE22" s="62"/>
      <c r="FF22" s="62"/>
      <c r="FG22" s="62"/>
      <c r="FH22" s="62"/>
      <c r="FI22" s="62"/>
      <c r="FJ22" s="62"/>
      <c r="FK22" s="62"/>
      <c r="FL22" s="62"/>
      <c r="FM22" s="62"/>
      <c r="FN22" s="62"/>
      <c r="FO22" s="62"/>
      <c r="FP22" s="62"/>
      <c r="FQ22" s="62"/>
      <c r="FR22" s="62"/>
      <c r="FS22" s="62"/>
      <c r="FT22" s="62"/>
      <c r="FU22" s="62"/>
      <c r="FV22" s="62"/>
      <c r="FW22" s="62"/>
      <c r="FX22" s="62"/>
      <c r="FY22" s="62"/>
      <c r="FZ22" s="62"/>
      <c r="GA22" s="62"/>
      <c r="GB22" s="62"/>
      <c r="GC22" s="62"/>
      <c r="GD22" s="62"/>
      <c r="GE22" s="62"/>
      <c r="GF22" s="62"/>
      <c r="GG22" s="62"/>
      <c r="GH22" s="62"/>
      <c r="GI22" s="62"/>
      <c r="GJ22" s="62"/>
      <c r="GK22" s="62"/>
      <c r="GL22" s="62"/>
      <c r="GM22" s="62"/>
      <c r="GN22" s="62"/>
      <c r="GO22" s="62"/>
      <c r="GP22" s="62"/>
      <c r="GQ22" s="62"/>
      <c r="GR22" s="62"/>
      <c r="GS22" s="62"/>
      <c r="GT22" s="62"/>
      <c r="GU22" s="62"/>
      <c r="GV22" s="62"/>
      <c r="GW22" s="62"/>
      <c r="GX22" s="62"/>
      <c r="GY22" s="62"/>
      <c r="GZ22" s="62"/>
      <c r="HA22" s="62"/>
      <c r="HB22" s="62"/>
      <c r="HC22" s="62"/>
      <c r="HD22" s="62"/>
      <c r="HE22" s="62"/>
      <c r="HF22" s="62"/>
      <c r="HG22" s="62"/>
      <c r="HH22" s="62"/>
      <c r="HI22" s="62"/>
      <c r="HJ22" s="62"/>
      <c r="HK22" s="62"/>
      <c r="HL22" s="62"/>
      <c r="HM22" s="62"/>
      <c r="HN22" s="62"/>
      <c r="HO22" s="62"/>
      <c r="HP22" s="62"/>
      <c r="HQ22" s="62"/>
      <c r="HR22" s="62"/>
      <c r="HS22" s="62"/>
      <c r="HT22" s="62"/>
      <c r="HU22" s="62"/>
      <c r="HV22" s="62"/>
      <c r="HW22" s="62"/>
      <c r="HX22" s="62"/>
      <c r="HY22" s="62"/>
      <c r="HZ22" s="62"/>
      <c r="IA22" s="62"/>
      <c r="IB22" s="62"/>
      <c r="IC22" s="62"/>
      <c r="ID22" s="62"/>
      <c r="IE22" s="62"/>
      <c r="IF22" s="62"/>
      <c r="IG22" s="62"/>
      <c r="IH22" s="62"/>
      <c r="II22" s="62"/>
      <c r="IJ22" s="62"/>
      <c r="IK22" s="62"/>
      <c r="IL22" s="62"/>
      <c r="IM22" s="62"/>
      <c r="IN22" s="62"/>
      <c r="IO22" s="62"/>
      <c r="IP22" s="62"/>
      <c r="IQ22" s="62"/>
      <c r="IR22" s="62"/>
      <c r="IS22" s="62"/>
      <c r="IT22" s="62"/>
      <c r="IU22" s="62"/>
      <c r="IV22" s="62"/>
      <c r="IW22" s="62"/>
      <c r="IX22" s="62"/>
      <c r="IY22" s="62"/>
      <c r="IZ22" s="62"/>
      <c r="JA22" s="62"/>
      <c r="JB22" s="62"/>
      <c r="JC22" s="62"/>
      <c r="JD22" s="62"/>
      <c r="JE22" s="62"/>
      <c r="JF22" s="62"/>
      <c r="JG22" s="62"/>
      <c r="JH22" s="62"/>
      <c r="JI22" s="62"/>
      <c r="JJ22" s="62"/>
      <c r="JK22" s="62"/>
      <c r="JL22" s="62"/>
      <c r="JM22" s="62"/>
      <c r="JN22" s="62"/>
      <c r="JO22" s="62"/>
      <c r="JP22" s="62"/>
      <c r="JQ22" s="62"/>
      <c r="JR22" s="62"/>
      <c r="JS22" s="62"/>
      <c r="JT22" s="62"/>
      <c r="JU22" s="62"/>
      <c r="JV22" s="62"/>
      <c r="JW22" s="62"/>
      <c r="JX22" s="62"/>
      <c r="JY22" s="62"/>
      <c r="JZ22" s="62"/>
      <c r="KA22" s="62"/>
      <c r="KB22" s="62"/>
      <c r="KC22" s="62"/>
      <c r="KD22" s="62"/>
      <c r="KE22" s="62"/>
      <c r="KF22" s="62"/>
      <c r="KG22" s="62"/>
      <c r="KH22" s="62"/>
      <c r="KI22" s="62"/>
      <c r="KJ22" s="62"/>
      <c r="KK22" s="62"/>
      <c r="KL22" s="62"/>
      <c r="KM22" s="62"/>
      <c r="KN22" s="62"/>
      <c r="KO22" s="62"/>
      <c r="KP22" s="62"/>
      <c r="KQ22" s="62"/>
      <c r="KR22" s="62"/>
      <c r="KS22" s="62"/>
      <c r="KT22" s="62"/>
      <c r="KU22" s="62"/>
      <c r="KV22" s="62"/>
      <c r="KW22" s="62"/>
      <c r="KX22" s="62"/>
      <c r="KY22" s="62"/>
      <c r="KZ22" s="62"/>
      <c r="LA22" s="62"/>
      <c r="LB22" s="62"/>
      <c r="LC22" s="62"/>
      <c r="LD22" s="62"/>
      <c r="LE22" s="62"/>
      <c r="LF22" s="62"/>
      <c r="LG22" s="62"/>
      <c r="LH22" s="62"/>
      <c r="LI22" s="62"/>
      <c r="LJ22" s="62"/>
      <c r="LK22" s="62"/>
      <c r="LL22" s="62"/>
      <c r="LM22" s="62"/>
      <c r="LN22" s="62"/>
      <c r="LO22" s="62"/>
      <c r="LP22" s="62"/>
      <c r="LQ22" s="62"/>
      <c r="LR22" s="62"/>
      <c r="LS22" s="62"/>
      <c r="LT22" s="62"/>
      <c r="LU22" s="62"/>
      <c r="LV22" s="62"/>
      <c r="LW22" s="62"/>
      <c r="LX22" s="62"/>
      <c r="LY22" s="62"/>
      <c r="LZ22" s="62"/>
      <c r="MA22" s="62"/>
      <c r="MB22" s="62"/>
      <c r="MC22" s="62"/>
      <c r="MD22" s="62"/>
      <c r="ME22" s="62"/>
      <c r="MF22" s="62"/>
      <c r="MG22" s="62"/>
      <c r="MH22" s="62"/>
      <c r="MI22" s="62"/>
      <c r="MJ22" s="62"/>
      <c r="MK22" s="62"/>
      <c r="ML22" s="62"/>
      <c r="MM22" s="62"/>
      <c r="MN22" s="62"/>
      <c r="MO22" s="62"/>
      <c r="MP22" s="62"/>
      <c r="MQ22" s="62"/>
      <c r="MR22" s="62"/>
      <c r="MS22" s="62"/>
      <c r="MT22" s="62"/>
      <c r="MU22" s="62"/>
      <c r="MV22" s="62"/>
      <c r="MW22" s="62"/>
      <c r="MX22" s="62"/>
      <c r="MY22" s="62"/>
      <c r="MZ22" s="62"/>
      <c r="NA22" s="62"/>
      <c r="NB22" s="62"/>
      <c r="NC22" s="62"/>
      <c r="ND22" s="62"/>
      <c r="NE22" s="62"/>
      <c r="NF22" s="62"/>
      <c r="NG22" s="62"/>
      <c r="NH22" s="62"/>
      <c r="NI22" s="62"/>
      <c r="NJ22" s="62"/>
      <c r="NK22" s="62"/>
      <c r="NL22" s="62"/>
      <c r="NM22" s="62"/>
      <c r="NN22" s="62"/>
      <c r="NO22" s="62"/>
      <c r="NP22" s="62"/>
      <c r="NQ22" s="62"/>
      <c r="NR22" s="62"/>
      <c r="NS22" s="62"/>
      <c r="NT22" s="62"/>
      <c r="NU22" s="62"/>
      <c r="NV22" s="62"/>
      <c r="NW22" s="62"/>
      <c r="NX22" s="62"/>
      <c r="NY22" s="62"/>
      <c r="NZ22" s="62"/>
      <c r="OA22" s="62"/>
      <c r="OB22" s="62"/>
      <c r="OC22" s="62"/>
      <c r="OD22" s="62"/>
      <c r="OE22" s="62"/>
      <c r="OF22" s="62"/>
      <c r="OG22" s="62"/>
      <c r="OH22" s="62"/>
      <c r="OI22" s="62"/>
      <c r="OJ22" s="62"/>
      <c r="OK22" s="62"/>
      <c r="OL22" s="62"/>
      <c r="OM22" s="62"/>
      <c r="ON22" s="62"/>
      <c r="OO22" s="62"/>
      <c r="OP22" s="62"/>
      <c r="OQ22" s="62"/>
      <c r="OR22" s="62"/>
      <c r="OS22" s="62"/>
      <c r="OT22" s="62"/>
      <c r="OU22" s="62"/>
      <c r="OV22" s="62"/>
      <c r="OW22" s="62"/>
      <c r="OX22" s="62"/>
      <c r="OY22" s="62"/>
      <c r="OZ22" s="62"/>
      <c r="PA22" s="62"/>
      <c r="PB22" s="62"/>
      <c r="PC22" s="62"/>
      <c r="PD22" s="62"/>
      <c r="PE22" s="62"/>
      <c r="PF22" s="62"/>
      <c r="PG22" s="62"/>
      <c r="PH22" s="62"/>
      <c r="PI22" s="62"/>
      <c r="PJ22" s="62"/>
      <c r="PK22" s="62"/>
      <c r="PL22" s="62"/>
      <c r="PM22" s="62"/>
      <c r="PN22" s="62"/>
      <c r="PO22" s="62"/>
      <c r="PP22" s="62"/>
      <c r="PQ22" s="62"/>
      <c r="PR22" s="62"/>
      <c r="PS22" s="62"/>
      <c r="PT22" s="62"/>
      <c r="PU22" s="62"/>
      <c r="PV22" s="62"/>
      <c r="PW22" s="62"/>
      <c r="PX22" s="62"/>
      <c r="PY22" s="62"/>
      <c r="PZ22" s="62"/>
      <c r="QA22" s="62"/>
      <c r="QB22" s="62"/>
      <c r="QC22" s="62"/>
      <c r="QD22" s="62"/>
      <c r="QE22" s="62"/>
      <c r="QF22" s="62"/>
      <c r="QG22" s="62"/>
      <c r="QH22" s="62"/>
      <c r="QI22" s="62"/>
      <c r="QJ22" s="62"/>
      <c r="QK22" s="62"/>
      <c r="QL22" s="62"/>
      <c r="QM22" s="62"/>
      <c r="QN22" s="62"/>
      <c r="QO22" s="62"/>
      <c r="QP22" s="62"/>
      <c r="QQ22" s="62"/>
      <c r="QR22" s="62"/>
      <c r="QS22" s="62"/>
      <c r="QT22" s="62"/>
      <c r="QU22" s="62"/>
      <c r="QV22" s="62"/>
      <c r="QW22" s="62"/>
      <c r="QX22" s="62"/>
      <c r="QY22" s="62"/>
      <c r="QZ22" s="62"/>
      <c r="RA22" s="62"/>
      <c r="RB22" s="62"/>
      <c r="RC22" s="62"/>
      <c r="RD22" s="62"/>
      <c r="RE22" s="62"/>
      <c r="RF22" s="62"/>
      <c r="RG22" s="62"/>
      <c r="RH22" s="62"/>
      <c r="RI22" s="62"/>
      <c r="RJ22" s="62"/>
      <c r="RK22" s="62"/>
      <c r="RL22" s="62"/>
      <c r="RM22" s="62"/>
      <c r="RN22" s="62"/>
      <c r="RO22" s="62"/>
      <c r="RP22" s="62"/>
      <c r="RQ22" s="62"/>
      <c r="RR22" s="62"/>
      <c r="RS22" s="62"/>
      <c r="RT22" s="62"/>
      <c r="RU22" s="62"/>
      <c r="RV22" s="62"/>
      <c r="RW22" s="62"/>
      <c r="RX22" s="62"/>
      <c r="RY22" s="62"/>
      <c r="RZ22" s="62"/>
      <c r="SA22" s="62"/>
      <c r="SB22" s="62"/>
      <c r="SC22" s="62"/>
      <c r="SD22" s="62"/>
      <c r="SE22" s="62"/>
      <c r="SF22" s="62"/>
      <c r="SG22" s="62"/>
      <c r="SH22" s="62"/>
      <c r="SI22" s="62"/>
      <c r="SJ22" s="62"/>
      <c r="SK22" s="62"/>
      <c r="SL22" s="62"/>
      <c r="SM22" s="62"/>
      <c r="SN22" s="62"/>
      <c r="SO22" s="62"/>
      <c r="SP22" s="62"/>
      <c r="SQ22" s="62"/>
      <c r="SR22" s="62"/>
      <c r="SS22" s="62"/>
      <c r="ST22" s="62"/>
      <c r="SU22" s="62"/>
      <c r="SV22" s="62"/>
      <c r="SW22" s="62"/>
      <c r="SX22" s="62"/>
      <c r="SY22" s="62"/>
      <c r="SZ22" s="62"/>
      <c r="TA22" s="62"/>
      <c r="TB22" s="62"/>
      <c r="TC22" s="62"/>
      <c r="TD22" s="62"/>
      <c r="TE22" s="62"/>
      <c r="TF22" s="62"/>
      <c r="TG22" s="62"/>
      <c r="TH22" s="62"/>
      <c r="TI22" s="62"/>
      <c r="TJ22" s="62"/>
      <c r="TK22" s="62"/>
      <c r="TL22" s="62"/>
      <c r="TM22" s="62"/>
      <c r="TN22" s="62"/>
      <c r="TO22" s="62"/>
      <c r="TP22" s="62"/>
      <c r="TQ22" s="62"/>
      <c r="TR22" s="62"/>
      <c r="TS22" s="62"/>
      <c r="TT22" s="62"/>
      <c r="TU22" s="62"/>
      <c r="TV22" s="62"/>
      <c r="TW22" s="62"/>
      <c r="TX22" s="62"/>
      <c r="TY22" s="62"/>
      <c r="TZ22" s="62"/>
      <c r="UA22" s="62"/>
      <c r="UB22" s="62"/>
      <c r="UC22" s="62"/>
      <c r="UD22" s="62"/>
      <c r="UE22" s="62"/>
      <c r="UF22" s="62"/>
      <c r="UG22" s="62"/>
      <c r="UH22" s="62"/>
      <c r="UI22" s="62"/>
      <c r="UJ22" s="62"/>
      <c r="UK22" s="62"/>
      <c r="UL22" s="62"/>
      <c r="UM22" s="62"/>
      <c r="UN22" s="62"/>
      <c r="UO22" s="62"/>
      <c r="UP22" s="62"/>
      <c r="UQ22" s="62"/>
      <c r="UR22" s="62"/>
      <c r="US22" s="62"/>
      <c r="UT22" s="62"/>
      <c r="UU22" s="62"/>
      <c r="UV22" s="62"/>
      <c r="UW22" s="62"/>
      <c r="UX22" s="62"/>
      <c r="UY22" s="62"/>
      <c r="UZ22" s="62"/>
      <c r="VA22" s="62"/>
      <c r="VB22" s="62"/>
      <c r="VC22" s="62"/>
      <c r="VD22" s="62"/>
      <c r="VE22" s="62"/>
      <c r="VF22" s="62"/>
      <c r="VG22" s="62"/>
      <c r="VH22" s="62"/>
      <c r="VI22" s="62"/>
      <c r="VJ22" s="62"/>
      <c r="VK22" s="62"/>
      <c r="VL22" s="62"/>
      <c r="VM22" s="62"/>
      <c r="VN22" s="62"/>
      <c r="VO22" s="62"/>
      <c r="VP22" s="62"/>
      <c r="VQ22" s="62"/>
      <c r="VR22" s="62"/>
      <c r="VS22" s="62"/>
      <c r="VT22" s="62"/>
      <c r="VU22" s="62"/>
      <c r="VV22" s="62"/>
      <c r="VW22" s="62"/>
      <c r="VX22" s="62"/>
      <c r="VY22" s="62"/>
      <c r="VZ22" s="62"/>
      <c r="WA22" s="62"/>
      <c r="WB22" s="62"/>
      <c r="WC22" s="62"/>
      <c r="WD22" s="62"/>
      <c r="WE22" s="62"/>
      <c r="WF22" s="62"/>
      <c r="WG22" s="62"/>
      <c r="WH22" s="62"/>
      <c r="WI22" s="62"/>
      <c r="WJ22" s="62"/>
      <c r="WK22" s="62"/>
      <c r="WL22" s="62"/>
      <c r="WM22" s="62"/>
      <c r="WN22" s="62"/>
      <c r="WO22" s="62"/>
      <c r="WP22" s="62"/>
      <c r="WQ22" s="62"/>
      <c r="WR22" s="62"/>
      <c r="WS22" s="62"/>
      <c r="WT22" s="62"/>
      <c r="WU22" s="62"/>
      <c r="WV22" s="62"/>
      <c r="WW22" s="62"/>
      <c r="WX22" s="62"/>
      <c r="WY22" s="62"/>
      <c r="WZ22" s="62"/>
      <c r="XA22" s="62"/>
      <c r="XB22" s="62"/>
      <c r="XC22" s="62"/>
      <c r="XD22" s="62"/>
      <c r="XE22" s="62"/>
      <c r="XF22" s="62"/>
      <c r="XG22" s="62"/>
      <c r="XH22" s="62"/>
      <c r="XI22" s="62"/>
      <c r="XJ22" s="62"/>
      <c r="XK22" s="62"/>
      <c r="XL22" s="62"/>
      <c r="XM22" s="62"/>
      <c r="XN22" s="62"/>
      <c r="XO22" s="62"/>
      <c r="XP22" s="62"/>
      <c r="XQ22" s="62"/>
      <c r="XR22" s="62"/>
      <c r="XS22" s="62"/>
      <c r="XT22" s="62"/>
      <c r="XU22" s="62"/>
      <c r="XV22" s="62"/>
      <c r="XW22" s="62"/>
      <c r="XX22" s="62"/>
      <c r="XY22" s="62"/>
      <c r="XZ22" s="62"/>
      <c r="YA22" s="62"/>
      <c r="YB22" s="62"/>
      <c r="YC22" s="62"/>
      <c r="YD22" s="62"/>
      <c r="YE22" s="62"/>
      <c r="YF22" s="62"/>
      <c r="YG22" s="62"/>
      <c r="YH22" s="62"/>
      <c r="YI22" s="62"/>
      <c r="YJ22" s="62"/>
      <c r="YK22" s="62"/>
      <c r="YL22" s="62"/>
      <c r="YM22" s="62"/>
      <c r="YN22" s="62"/>
      <c r="YO22" s="62"/>
      <c r="YP22" s="62"/>
      <c r="YQ22" s="62"/>
      <c r="YR22" s="62"/>
      <c r="YS22" s="62"/>
      <c r="YT22" s="62"/>
      <c r="YU22" s="62"/>
      <c r="YV22" s="62"/>
      <c r="YW22" s="62"/>
      <c r="YX22" s="62"/>
      <c r="YY22" s="62"/>
      <c r="YZ22" s="62"/>
      <c r="ZA22" s="62"/>
      <c r="ZB22" s="62"/>
      <c r="ZC22" s="62"/>
      <c r="ZD22" s="62"/>
      <c r="ZE22" s="62"/>
      <c r="ZF22" s="62"/>
      <c r="ZG22" s="62"/>
      <c r="ZH22" s="62"/>
      <c r="ZI22" s="62"/>
      <c r="ZJ22" s="62"/>
      <c r="ZK22" s="62"/>
      <c r="ZL22" s="62"/>
      <c r="ZM22" s="62"/>
      <c r="ZN22" s="62"/>
      <c r="ZO22" s="62"/>
      <c r="ZP22" s="62"/>
      <c r="ZQ22" s="62"/>
      <c r="ZR22" s="62"/>
      <c r="ZS22" s="62"/>
      <c r="ZT22" s="62"/>
      <c r="ZU22" s="62"/>
      <c r="ZV22" s="62"/>
      <c r="ZW22" s="62"/>
      <c r="ZX22" s="62"/>
      <c r="ZY22" s="62"/>
      <c r="ZZ22" s="62"/>
      <c r="AAA22" s="62"/>
      <c r="AAB22" s="62"/>
      <c r="AAC22" s="62"/>
      <c r="AAD22" s="62"/>
      <c r="AAE22" s="62"/>
      <c r="AAF22" s="62"/>
      <c r="AAG22" s="62"/>
      <c r="AAH22" s="62"/>
      <c r="AAI22" s="62"/>
      <c r="AAJ22" s="62"/>
      <c r="AAK22" s="62"/>
      <c r="AAL22" s="62"/>
      <c r="AAM22" s="62"/>
      <c r="AAN22" s="62"/>
      <c r="AAO22" s="62"/>
      <c r="AAP22" s="62"/>
      <c r="AAQ22" s="62"/>
      <c r="AAR22" s="62"/>
      <c r="AAS22" s="62"/>
      <c r="AAT22" s="62"/>
      <c r="AAU22" s="62"/>
      <c r="AAV22" s="62"/>
      <c r="AAW22" s="62"/>
      <c r="AAX22" s="62"/>
      <c r="AAY22" s="62"/>
      <c r="AAZ22" s="62"/>
      <c r="ABA22" s="62"/>
      <c r="ABB22" s="62"/>
      <c r="ABC22" s="62"/>
      <c r="ABD22" s="62"/>
      <c r="ABE22" s="62"/>
      <c r="ABF22" s="62"/>
      <c r="ABG22" s="62"/>
      <c r="ABH22" s="62"/>
      <c r="ABI22" s="62"/>
      <c r="ABJ22" s="62"/>
      <c r="ABK22" s="62"/>
      <c r="ABL22" s="62"/>
      <c r="ABM22" s="62"/>
      <c r="ABN22" s="62"/>
      <c r="ABO22" s="62"/>
      <c r="ABP22" s="62"/>
      <c r="ABQ22" s="62"/>
      <c r="ABR22" s="62"/>
      <c r="ABS22" s="62"/>
      <c r="ABT22" s="62"/>
      <c r="ABU22" s="62"/>
      <c r="ABV22" s="62"/>
      <c r="ABW22" s="62"/>
      <c r="ABX22" s="62"/>
      <c r="ABY22" s="62"/>
      <c r="ABZ22" s="62"/>
      <c r="ACA22" s="62"/>
      <c r="ACB22" s="62"/>
      <c r="ACC22" s="62"/>
      <c r="ACD22" s="62"/>
      <c r="ACE22" s="62"/>
      <c r="ACF22" s="62"/>
      <c r="ACG22" s="62"/>
      <c r="ACH22" s="62"/>
      <c r="ACI22" s="62"/>
      <c r="ACJ22" s="62"/>
      <c r="ACK22" s="62"/>
      <c r="ACL22" s="62"/>
      <c r="ACM22" s="62"/>
      <c r="ACN22" s="62"/>
      <c r="ACO22" s="62"/>
      <c r="ACP22" s="62"/>
      <c r="ACQ22" s="62"/>
      <c r="ACR22" s="62"/>
      <c r="ACS22" s="62"/>
      <c r="ACT22" s="62"/>
      <c r="ACU22" s="62"/>
      <c r="ACV22" s="62"/>
      <c r="ACW22" s="62"/>
      <c r="ACX22" s="62"/>
      <c r="ACY22" s="62"/>
      <c r="ACZ22" s="62"/>
      <c r="ADA22" s="62"/>
      <c r="ADB22" s="62"/>
      <c r="ADC22" s="62"/>
      <c r="ADD22" s="62"/>
      <c r="ADE22" s="62"/>
      <c r="ADF22" s="62"/>
      <c r="ADG22" s="62"/>
      <c r="ADH22" s="62"/>
      <c r="ADI22" s="62"/>
      <c r="ADJ22" s="62"/>
      <c r="ADK22" s="62"/>
      <c r="ADL22" s="62"/>
    </row>
    <row r="23" spans="1:792" s="5" customFormat="1" ht="30" customHeight="1" thickBot="1" x14ac:dyDescent="0.3">
      <c r="A23" s="376" t="s">
        <v>25</v>
      </c>
      <c r="B23" s="377"/>
      <c r="C23" s="60" t="s">
        <v>53</v>
      </c>
      <c r="D23" s="177"/>
      <c r="E23" s="177"/>
      <c r="F23" s="177"/>
      <c r="G23" s="177"/>
      <c r="H23" s="176"/>
      <c r="I23" s="177"/>
      <c r="J23" s="177"/>
      <c r="K23" s="177"/>
      <c r="L23" s="177"/>
      <c r="M23" s="176"/>
      <c r="N23" s="177"/>
      <c r="O23" s="177"/>
      <c r="P23" s="177"/>
      <c r="Q23" s="177"/>
      <c r="R23" s="176"/>
      <c r="S23" s="177"/>
      <c r="T23" s="177"/>
      <c r="U23" s="177"/>
      <c r="V23" s="177"/>
      <c r="W23" s="176"/>
      <c r="X23" s="178"/>
      <c r="Y23" s="175"/>
      <c r="Z23" s="175"/>
      <c r="AA23" s="175"/>
      <c r="AB23" s="176"/>
      <c r="AC23" s="178"/>
      <c r="AD23" s="175"/>
      <c r="AE23" s="175"/>
      <c r="AF23" s="175"/>
      <c r="AG23" s="176"/>
      <c r="AH23" s="22" t="e">
        <f>SUM(D23:AB23)/AJ7</f>
        <v>#DIV/0!</v>
      </c>
      <c r="AI23" s="23" t="s">
        <v>36</v>
      </c>
      <c r="AJ23" s="23" t="e">
        <f>IF(AH23&gt;40,1,IF(AH23&gt;20,6,IF(AH23&gt;=10,10,IF(AH23&gt;=5,6,0))))</f>
        <v>#DIV/0!</v>
      </c>
      <c r="AK23" s="12"/>
      <c r="AL23" s="370" t="s">
        <v>42</v>
      </c>
      <c r="AM23" s="371"/>
      <c r="AN23" s="325" t="s">
        <v>69</v>
      </c>
      <c r="AO23" s="324">
        <v>0</v>
      </c>
    </row>
    <row r="24" spans="1:792" s="5" customFormat="1" ht="33" customHeight="1" thickBot="1" x14ac:dyDescent="0.3">
      <c r="A24" s="383" t="s">
        <v>26</v>
      </c>
      <c r="B24" s="384"/>
      <c r="C24" s="114" t="s">
        <v>53</v>
      </c>
      <c r="D24" s="161"/>
      <c r="E24" s="161"/>
      <c r="F24" s="161"/>
      <c r="G24" s="161"/>
      <c r="H24" s="162"/>
      <c r="I24" s="163"/>
      <c r="J24" s="161"/>
      <c r="K24" s="163"/>
      <c r="L24" s="163"/>
      <c r="M24" s="162"/>
      <c r="N24" s="163"/>
      <c r="O24" s="163"/>
      <c r="P24" s="163"/>
      <c r="Q24" s="163"/>
      <c r="R24" s="162"/>
      <c r="S24" s="163"/>
      <c r="T24" s="163"/>
      <c r="U24" s="163"/>
      <c r="V24" s="163"/>
      <c r="W24" s="192"/>
      <c r="X24" s="193"/>
      <c r="Y24" s="194"/>
      <c r="Z24" s="194"/>
      <c r="AA24" s="194"/>
      <c r="AB24" s="195"/>
      <c r="AC24" s="193"/>
      <c r="AD24" s="194"/>
      <c r="AE24" s="194"/>
      <c r="AF24" s="194"/>
      <c r="AG24" s="195"/>
      <c r="AH24" s="22" t="e">
        <f>SUM(D24:AB24)/AJ7</f>
        <v>#DIV/0!</v>
      </c>
      <c r="AI24" s="18" t="s">
        <v>32</v>
      </c>
      <c r="AJ24" s="18" t="s">
        <v>32</v>
      </c>
      <c r="AK24" s="12"/>
      <c r="AL24" s="372"/>
      <c r="AM24" s="373"/>
      <c r="AN24" s="326" t="s">
        <v>70</v>
      </c>
      <c r="AO24" s="324">
        <v>6</v>
      </c>
    </row>
    <row r="25" spans="1:792" s="5" customFormat="1" ht="48" customHeight="1" thickBot="1" x14ac:dyDescent="0.3">
      <c r="A25" s="376" t="s">
        <v>59</v>
      </c>
      <c r="B25" s="377"/>
      <c r="C25" s="60" t="s">
        <v>53</v>
      </c>
      <c r="D25" s="175"/>
      <c r="E25" s="175"/>
      <c r="F25" s="175"/>
      <c r="G25" s="175"/>
      <c r="H25" s="176"/>
      <c r="I25" s="177"/>
      <c r="J25" s="175"/>
      <c r="K25" s="177"/>
      <c r="L25" s="177"/>
      <c r="M25" s="176"/>
      <c r="N25" s="177"/>
      <c r="O25" s="177"/>
      <c r="P25" s="177"/>
      <c r="Q25" s="177"/>
      <c r="R25" s="176"/>
      <c r="S25" s="177"/>
      <c r="T25" s="177"/>
      <c r="U25" s="177"/>
      <c r="V25" s="177"/>
      <c r="W25" s="196"/>
      <c r="X25" s="178"/>
      <c r="Y25" s="175"/>
      <c r="Z25" s="175"/>
      <c r="AA25" s="175"/>
      <c r="AB25" s="176"/>
      <c r="AC25" s="178"/>
      <c r="AD25" s="175"/>
      <c r="AE25" s="175"/>
      <c r="AF25" s="175"/>
      <c r="AG25" s="176"/>
      <c r="AH25" s="22" t="e">
        <f>SUM(D25:AB25)/AJ7</f>
        <v>#DIV/0!</v>
      </c>
      <c r="AI25" s="18" t="s">
        <v>32</v>
      </c>
      <c r="AJ25" s="18" t="s">
        <v>32</v>
      </c>
      <c r="AK25" s="12"/>
      <c r="AL25" s="372"/>
      <c r="AM25" s="373"/>
      <c r="AN25" s="326" t="s">
        <v>49</v>
      </c>
      <c r="AO25" s="324">
        <v>10</v>
      </c>
    </row>
    <row r="26" spans="1:792" s="5" customFormat="1" ht="19.5" customHeight="1" x14ac:dyDescent="0.25">
      <c r="A26" s="378" t="s">
        <v>28</v>
      </c>
      <c r="B26" s="378"/>
      <c r="C26" s="119" t="s">
        <v>2</v>
      </c>
      <c r="D26" s="197"/>
      <c r="E26" s="197"/>
      <c r="F26" s="197"/>
      <c r="G26" s="197"/>
      <c r="H26" s="198"/>
      <c r="I26" s="199"/>
      <c r="J26" s="197"/>
      <c r="K26" s="197"/>
      <c r="L26" s="197"/>
      <c r="M26" s="198"/>
      <c r="N26" s="199"/>
      <c r="O26" s="197"/>
      <c r="P26" s="197"/>
      <c r="Q26" s="197"/>
      <c r="R26" s="198"/>
      <c r="S26" s="199"/>
      <c r="T26" s="197"/>
      <c r="U26" s="197"/>
      <c r="V26" s="197"/>
      <c r="W26" s="198"/>
      <c r="X26" s="200"/>
      <c r="Y26" s="201"/>
      <c r="Z26" s="201"/>
      <c r="AA26" s="201"/>
      <c r="AB26" s="202"/>
      <c r="AC26" s="200"/>
      <c r="AD26" s="201"/>
      <c r="AE26" s="201"/>
      <c r="AF26" s="201"/>
      <c r="AG26" s="202"/>
      <c r="AH26" s="21" t="e">
        <f>SUM(D26:AB26)/AJ7</f>
        <v>#DIV/0!</v>
      </c>
      <c r="AI26" s="17" t="s">
        <v>32</v>
      </c>
      <c r="AJ26" s="63" t="s">
        <v>32</v>
      </c>
      <c r="AK26" s="12"/>
      <c r="AL26" s="372"/>
      <c r="AM26" s="373"/>
      <c r="AN26" s="326" t="s">
        <v>50</v>
      </c>
      <c r="AO26" s="324">
        <v>6</v>
      </c>
    </row>
    <row r="27" spans="1:792" s="5" customFormat="1" ht="30" x14ac:dyDescent="0.25">
      <c r="A27" s="379"/>
      <c r="B27" s="379"/>
      <c r="C27" s="120" t="s">
        <v>3</v>
      </c>
      <c r="D27" s="203"/>
      <c r="E27" s="203"/>
      <c r="F27" s="203"/>
      <c r="G27" s="203"/>
      <c r="H27" s="204"/>
      <c r="I27" s="205"/>
      <c r="J27" s="203"/>
      <c r="K27" s="203"/>
      <c r="L27" s="203"/>
      <c r="M27" s="204"/>
      <c r="N27" s="205"/>
      <c r="O27" s="203"/>
      <c r="P27" s="203"/>
      <c r="Q27" s="203"/>
      <c r="R27" s="204"/>
      <c r="S27" s="205"/>
      <c r="T27" s="203"/>
      <c r="U27" s="203"/>
      <c r="V27" s="203"/>
      <c r="W27" s="204"/>
      <c r="X27" s="206"/>
      <c r="Y27" s="203"/>
      <c r="Z27" s="203"/>
      <c r="AA27" s="203"/>
      <c r="AB27" s="204"/>
      <c r="AC27" s="206"/>
      <c r="AD27" s="203"/>
      <c r="AE27" s="203"/>
      <c r="AF27" s="203"/>
      <c r="AG27" s="204"/>
      <c r="AH27" s="19" t="e">
        <f>SUM(D27:AB27)/AJ7</f>
        <v>#DIV/0!</v>
      </c>
      <c r="AI27" s="15" t="s">
        <v>32</v>
      </c>
      <c r="AJ27" s="15" t="s">
        <v>32</v>
      </c>
      <c r="AK27" s="12"/>
      <c r="AL27" s="374"/>
      <c r="AM27" s="375"/>
      <c r="AN27" s="326" t="s">
        <v>51</v>
      </c>
      <c r="AO27" s="324">
        <v>1</v>
      </c>
    </row>
    <row r="28" spans="1:792" s="5" customFormat="1" ht="30" x14ac:dyDescent="0.25">
      <c r="A28" s="379"/>
      <c r="B28" s="379"/>
      <c r="C28" s="120" t="s">
        <v>4</v>
      </c>
      <c r="D28" s="203"/>
      <c r="E28" s="203"/>
      <c r="F28" s="203"/>
      <c r="G28" s="203"/>
      <c r="H28" s="204"/>
      <c r="I28" s="205"/>
      <c r="J28" s="203"/>
      <c r="K28" s="203"/>
      <c r="L28" s="203"/>
      <c r="M28" s="204"/>
      <c r="N28" s="205"/>
      <c r="O28" s="203"/>
      <c r="P28" s="203"/>
      <c r="Q28" s="203"/>
      <c r="R28" s="204"/>
      <c r="S28" s="205"/>
      <c r="T28" s="203"/>
      <c r="U28" s="203"/>
      <c r="V28" s="203"/>
      <c r="W28" s="204"/>
      <c r="X28" s="206"/>
      <c r="Y28" s="203"/>
      <c r="Z28" s="203"/>
      <c r="AA28" s="203"/>
      <c r="AB28" s="204"/>
      <c r="AC28" s="206"/>
      <c r="AD28" s="203"/>
      <c r="AE28" s="203"/>
      <c r="AF28" s="203"/>
      <c r="AG28" s="204"/>
      <c r="AH28" s="19" t="e">
        <f>SUM(D28:AB28)/AJ7</f>
        <v>#DIV/0!</v>
      </c>
      <c r="AI28" s="15" t="s">
        <v>32</v>
      </c>
      <c r="AJ28" s="15" t="s">
        <v>32</v>
      </c>
      <c r="AK28" s="12"/>
    </row>
    <row r="29" spans="1:792" s="5" customFormat="1" x14ac:dyDescent="0.25">
      <c r="A29" s="379"/>
      <c r="B29" s="379"/>
      <c r="C29" s="120" t="s">
        <v>27</v>
      </c>
      <c r="D29" s="203"/>
      <c r="E29" s="203"/>
      <c r="F29" s="203"/>
      <c r="G29" s="203"/>
      <c r="H29" s="204"/>
      <c r="I29" s="205"/>
      <c r="J29" s="203"/>
      <c r="K29" s="203"/>
      <c r="L29" s="203"/>
      <c r="M29" s="204"/>
      <c r="N29" s="205"/>
      <c r="O29" s="203"/>
      <c r="P29" s="203"/>
      <c r="Q29" s="203"/>
      <c r="R29" s="204"/>
      <c r="S29" s="205"/>
      <c r="T29" s="203"/>
      <c r="U29" s="203"/>
      <c r="V29" s="203"/>
      <c r="W29" s="204"/>
      <c r="X29" s="206"/>
      <c r="Y29" s="203"/>
      <c r="Z29" s="203"/>
      <c r="AA29" s="203"/>
      <c r="AB29" s="204"/>
      <c r="AC29" s="206"/>
      <c r="AD29" s="203"/>
      <c r="AE29" s="203"/>
      <c r="AF29" s="203"/>
      <c r="AG29" s="204"/>
      <c r="AH29" s="19" t="e">
        <f>SUM(D29:AB29)/AJ7</f>
        <v>#DIV/0!</v>
      </c>
      <c r="AI29" s="15" t="s">
        <v>32</v>
      </c>
      <c r="AJ29" s="15" t="s">
        <v>32</v>
      </c>
      <c r="AK29" s="12"/>
    </row>
    <row r="30" spans="1:792" s="5" customFormat="1" ht="45" x14ac:dyDescent="0.25">
      <c r="A30" s="379"/>
      <c r="B30" s="379"/>
      <c r="C30" s="121" t="s">
        <v>29</v>
      </c>
      <c r="D30" s="207"/>
      <c r="E30" s="207"/>
      <c r="F30" s="207"/>
      <c r="G30" s="207"/>
      <c r="H30" s="208"/>
      <c r="I30" s="209"/>
      <c r="J30" s="207"/>
      <c r="K30" s="207"/>
      <c r="L30" s="207"/>
      <c r="M30" s="208"/>
      <c r="N30" s="209"/>
      <c r="O30" s="207"/>
      <c r="P30" s="207"/>
      <c r="Q30" s="207"/>
      <c r="R30" s="208"/>
      <c r="S30" s="209"/>
      <c r="T30" s="207"/>
      <c r="U30" s="207"/>
      <c r="V30" s="207"/>
      <c r="W30" s="208"/>
      <c r="X30" s="206"/>
      <c r="Y30" s="203"/>
      <c r="Z30" s="203"/>
      <c r="AA30" s="203"/>
      <c r="AB30" s="204"/>
      <c r="AC30" s="206"/>
      <c r="AD30" s="203"/>
      <c r="AE30" s="203"/>
      <c r="AF30" s="203"/>
      <c r="AG30" s="204"/>
      <c r="AH30" s="70" t="e">
        <f>SUM(D30:AB30)/AJ7</f>
        <v>#DIV/0!</v>
      </c>
      <c r="AI30" s="15" t="s">
        <v>32</v>
      </c>
      <c r="AJ30" s="15" t="s">
        <v>32</v>
      </c>
      <c r="AK30" s="12"/>
    </row>
    <row r="31" spans="1:792" s="5" customFormat="1" ht="15.75" thickBot="1" x14ac:dyDescent="0.3">
      <c r="A31" s="380"/>
      <c r="B31" s="380"/>
      <c r="C31" s="122" t="s">
        <v>54</v>
      </c>
      <c r="D31" s="210"/>
      <c r="E31" s="210"/>
      <c r="F31" s="210"/>
      <c r="G31" s="210"/>
      <c r="H31" s="211"/>
      <c r="I31" s="212"/>
      <c r="J31" s="210"/>
      <c r="K31" s="210"/>
      <c r="L31" s="210"/>
      <c r="M31" s="211"/>
      <c r="N31" s="212"/>
      <c r="O31" s="210"/>
      <c r="P31" s="210"/>
      <c r="Q31" s="210"/>
      <c r="R31" s="211"/>
      <c r="S31" s="212"/>
      <c r="T31" s="210"/>
      <c r="U31" s="210"/>
      <c r="V31" s="210"/>
      <c r="W31" s="211"/>
      <c r="X31" s="213"/>
      <c r="Y31" s="210"/>
      <c r="Z31" s="210"/>
      <c r="AA31" s="210"/>
      <c r="AB31" s="211"/>
      <c r="AC31" s="213"/>
      <c r="AD31" s="210"/>
      <c r="AE31" s="210"/>
      <c r="AF31" s="210"/>
      <c r="AG31" s="211"/>
      <c r="AH31" s="20" t="e">
        <f>SUM(D31:AB31)/AJ7</f>
        <v>#DIV/0!</v>
      </c>
      <c r="AI31" s="15" t="s">
        <v>32</v>
      </c>
      <c r="AJ31" s="15" t="s">
        <v>32</v>
      </c>
      <c r="AK31" s="12"/>
    </row>
    <row r="37" spans="3:793" s="6" customFormat="1" ht="21.75" customHeight="1" x14ac:dyDescent="0.25">
      <c r="C37" s="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  <c r="LZ37"/>
      <c r="MA37"/>
      <c r="MB37"/>
      <c r="MC37"/>
      <c r="MD37"/>
      <c r="ME37"/>
      <c r="MF37"/>
      <c r="MG37"/>
      <c r="MH37"/>
      <c r="MI37"/>
      <c r="MJ37"/>
      <c r="MK37"/>
      <c r="ML37"/>
      <c r="MM37"/>
      <c r="MN37"/>
      <c r="MO37"/>
      <c r="MP37"/>
      <c r="MQ37"/>
      <c r="MR37"/>
      <c r="MS37"/>
      <c r="MT37"/>
      <c r="MU37"/>
      <c r="MV37"/>
      <c r="MW37"/>
      <c r="MX37"/>
      <c r="MY37"/>
      <c r="MZ37"/>
      <c r="NA37"/>
      <c r="NB37"/>
      <c r="NC37"/>
      <c r="ND37"/>
      <c r="NE37"/>
      <c r="NF37"/>
      <c r="NG37"/>
      <c r="NH37"/>
      <c r="NI37"/>
      <c r="NJ37"/>
      <c r="NK37"/>
      <c r="NL37"/>
      <c r="NM37"/>
      <c r="NN37"/>
      <c r="NO37"/>
      <c r="NP37"/>
      <c r="NQ37"/>
      <c r="NR37"/>
      <c r="NS37"/>
      <c r="NT37"/>
      <c r="NU37"/>
      <c r="NV37"/>
      <c r="NW37"/>
      <c r="NX37"/>
      <c r="NY37"/>
      <c r="NZ37"/>
      <c r="OA37"/>
      <c r="OB37"/>
      <c r="OC37"/>
      <c r="OD37"/>
      <c r="OE37"/>
      <c r="OF37"/>
      <c r="OG37"/>
      <c r="OH37"/>
      <c r="OI37"/>
      <c r="OJ37"/>
      <c r="OK37"/>
      <c r="OL37"/>
      <c r="OM37"/>
      <c r="ON37"/>
      <c r="OO37"/>
      <c r="OP37"/>
      <c r="OQ37"/>
      <c r="OR37"/>
      <c r="OS37"/>
      <c r="OT37"/>
      <c r="OU37"/>
      <c r="OV37"/>
      <c r="OW37"/>
      <c r="OX37"/>
      <c r="OY37"/>
      <c r="OZ37"/>
      <c r="PA37"/>
      <c r="PB37"/>
      <c r="PC37"/>
      <c r="PD37"/>
      <c r="PE37"/>
      <c r="PF37"/>
      <c r="PG37"/>
      <c r="PH37"/>
      <c r="PI37"/>
      <c r="PJ37"/>
      <c r="PK37"/>
      <c r="PL37"/>
      <c r="PM37"/>
      <c r="PN37"/>
      <c r="PO37"/>
      <c r="PP37"/>
      <c r="PQ37"/>
      <c r="PR37"/>
      <c r="PS37"/>
      <c r="PT37"/>
      <c r="PU37"/>
      <c r="PV37"/>
      <c r="PW37"/>
      <c r="PX37"/>
      <c r="PY37"/>
      <c r="PZ37"/>
      <c r="QA37"/>
      <c r="QB37"/>
      <c r="QC37"/>
      <c r="QD37"/>
      <c r="QE37"/>
      <c r="QF37"/>
      <c r="QG37"/>
      <c r="QH37"/>
      <c r="QI37"/>
      <c r="QJ37"/>
      <c r="QK37"/>
      <c r="QL37"/>
      <c r="QM37"/>
      <c r="QN37"/>
      <c r="QO37"/>
      <c r="QP37"/>
      <c r="QQ37"/>
      <c r="QR37"/>
      <c r="QS37"/>
      <c r="QT37"/>
      <c r="QU37"/>
      <c r="QV37"/>
      <c r="QW37"/>
      <c r="QX37"/>
      <c r="QY37"/>
      <c r="QZ37"/>
      <c r="RA37"/>
      <c r="RB37"/>
      <c r="RC37"/>
      <c r="RD37"/>
      <c r="RE37"/>
      <c r="RF37"/>
      <c r="RG37"/>
      <c r="RH37"/>
      <c r="RI37"/>
      <c r="RJ37"/>
      <c r="RK37"/>
      <c r="RL37"/>
      <c r="RM37"/>
      <c r="RN37"/>
      <c r="RO37"/>
      <c r="RP37"/>
      <c r="RQ37"/>
      <c r="RR37"/>
      <c r="RS37"/>
      <c r="RT37"/>
      <c r="RU37"/>
      <c r="RV37"/>
      <c r="RW37"/>
      <c r="RX37"/>
      <c r="RY37"/>
      <c r="RZ37"/>
      <c r="SA37"/>
      <c r="SB37"/>
      <c r="SC37"/>
      <c r="SD37"/>
      <c r="SE37"/>
      <c r="SF37"/>
      <c r="SG37"/>
      <c r="SH37"/>
      <c r="SI37"/>
      <c r="SJ37"/>
      <c r="SK37"/>
      <c r="SL37"/>
      <c r="SM37"/>
      <c r="SN37"/>
      <c r="SO37"/>
      <c r="SP37"/>
      <c r="SQ37"/>
      <c r="SR37"/>
      <c r="SS37"/>
      <c r="ST37"/>
      <c r="SU37"/>
      <c r="SV37"/>
      <c r="SW37"/>
      <c r="SX37"/>
      <c r="SY37"/>
      <c r="SZ37"/>
      <c r="TA37"/>
      <c r="TB37"/>
      <c r="TC37"/>
      <c r="TD37"/>
      <c r="TE37"/>
      <c r="TF37"/>
      <c r="TG37"/>
      <c r="TH37"/>
      <c r="TI37"/>
      <c r="TJ37"/>
      <c r="TK37"/>
      <c r="TL37"/>
      <c r="TM37"/>
      <c r="TN37"/>
      <c r="TO37"/>
      <c r="TP37"/>
      <c r="TQ37"/>
      <c r="TR37"/>
      <c r="TS37"/>
      <c r="TT37"/>
      <c r="TU37"/>
      <c r="TV37"/>
      <c r="TW37"/>
      <c r="TX37"/>
      <c r="TY37"/>
      <c r="TZ37"/>
      <c r="UA37"/>
      <c r="UB37"/>
      <c r="UC37"/>
      <c r="UD37"/>
      <c r="UE37"/>
      <c r="UF37"/>
      <c r="UG37"/>
      <c r="UH37"/>
      <c r="UI37"/>
      <c r="UJ37"/>
      <c r="UK37"/>
      <c r="UL37"/>
      <c r="UM37"/>
      <c r="UN37"/>
      <c r="UO37"/>
      <c r="UP37"/>
      <c r="UQ37"/>
      <c r="UR37"/>
      <c r="US37"/>
      <c r="UT37"/>
      <c r="UU37"/>
      <c r="UV37"/>
      <c r="UW37"/>
      <c r="UX37"/>
      <c r="UY37"/>
      <c r="UZ37"/>
      <c r="VA37"/>
      <c r="VB37"/>
      <c r="VC37"/>
      <c r="VD37"/>
      <c r="VE37"/>
      <c r="VF37"/>
      <c r="VG37"/>
      <c r="VH37"/>
      <c r="VI37"/>
      <c r="VJ37"/>
      <c r="VK37"/>
      <c r="VL37"/>
      <c r="VM37"/>
      <c r="VN37"/>
      <c r="VO37"/>
      <c r="VP37"/>
      <c r="VQ37"/>
      <c r="VR37"/>
      <c r="VS37"/>
      <c r="VT37"/>
      <c r="VU37"/>
      <c r="VV37"/>
      <c r="VW37"/>
      <c r="VX37"/>
      <c r="VY37"/>
      <c r="VZ37"/>
      <c r="WA37"/>
      <c r="WB37"/>
      <c r="WC37"/>
      <c r="WD37"/>
      <c r="WE37"/>
      <c r="WF37"/>
      <c r="WG37"/>
      <c r="WH37"/>
      <c r="WI37"/>
      <c r="WJ37"/>
      <c r="WK37"/>
      <c r="WL37"/>
      <c r="WM37"/>
      <c r="WN37"/>
      <c r="WO37"/>
      <c r="WP37"/>
      <c r="WQ37"/>
      <c r="WR37"/>
      <c r="WS37"/>
      <c r="WT37"/>
      <c r="WU37"/>
      <c r="WV37"/>
      <c r="WW37"/>
      <c r="WX37"/>
      <c r="WY37"/>
      <c r="WZ37"/>
      <c r="XA37"/>
      <c r="XB37"/>
      <c r="XC37"/>
      <c r="XD37"/>
      <c r="XE37"/>
      <c r="XF37"/>
      <c r="XG37"/>
      <c r="XH37"/>
      <c r="XI37"/>
      <c r="XJ37"/>
      <c r="XK37"/>
      <c r="XL37"/>
      <c r="XM37"/>
      <c r="XN37"/>
      <c r="XO37"/>
      <c r="XP37"/>
      <c r="XQ37"/>
      <c r="XR37"/>
      <c r="XS37"/>
      <c r="XT37"/>
      <c r="XU37"/>
      <c r="XV37"/>
      <c r="XW37"/>
      <c r="XX37"/>
      <c r="XY37"/>
      <c r="XZ37"/>
      <c r="YA37"/>
      <c r="YB37"/>
      <c r="YC37"/>
      <c r="YD37"/>
      <c r="YE37"/>
      <c r="YF37"/>
      <c r="YG37"/>
      <c r="YH37"/>
      <c r="YI37"/>
      <c r="YJ37"/>
      <c r="YK37"/>
      <c r="YL37"/>
      <c r="YM37"/>
      <c r="YN37"/>
      <c r="YO37"/>
      <c r="YP37"/>
      <c r="YQ37"/>
      <c r="YR37"/>
      <c r="YS37"/>
      <c r="YT37"/>
      <c r="YU37"/>
      <c r="YV37"/>
      <c r="YW37"/>
      <c r="YX37"/>
      <c r="YY37"/>
      <c r="YZ37"/>
      <c r="ZA37"/>
      <c r="ZB37"/>
      <c r="ZC37"/>
      <c r="ZD37"/>
      <c r="ZE37"/>
      <c r="ZF37"/>
      <c r="ZG37"/>
      <c r="ZH37"/>
      <c r="ZI37"/>
      <c r="ZJ37"/>
      <c r="ZK37"/>
      <c r="ZL37"/>
      <c r="ZM37"/>
      <c r="ZN37"/>
      <c r="ZO37"/>
      <c r="ZP37"/>
      <c r="ZQ37"/>
      <c r="ZR37"/>
      <c r="ZS37"/>
      <c r="ZT37"/>
      <c r="ZU37"/>
      <c r="ZV37"/>
      <c r="ZW37"/>
      <c r="ZX37"/>
      <c r="ZY37"/>
      <c r="ZZ37"/>
      <c r="AAA37"/>
      <c r="AAB37"/>
      <c r="AAC37"/>
      <c r="AAD37"/>
      <c r="AAE37"/>
      <c r="AAF37"/>
      <c r="AAG37"/>
      <c r="AAH37"/>
      <c r="AAI37"/>
      <c r="AAJ37"/>
      <c r="AAK37"/>
      <c r="AAL37"/>
      <c r="AAM37"/>
      <c r="AAN37"/>
      <c r="AAO37"/>
      <c r="AAP37"/>
      <c r="AAQ37"/>
      <c r="AAR37"/>
      <c r="AAS37"/>
      <c r="AAT37"/>
      <c r="AAU37"/>
      <c r="AAV37"/>
      <c r="AAW37"/>
      <c r="AAX37"/>
      <c r="AAY37"/>
      <c r="AAZ37"/>
      <c r="ABA37"/>
      <c r="ABB37"/>
      <c r="ABC37"/>
      <c r="ABD37"/>
      <c r="ABE37"/>
      <c r="ABF37"/>
      <c r="ABG37"/>
      <c r="ABH37"/>
      <c r="ABI37"/>
      <c r="ABJ37"/>
      <c r="ABK37"/>
      <c r="ABL37"/>
      <c r="ABM37"/>
      <c r="ABN37"/>
      <c r="ABO37"/>
      <c r="ABP37"/>
      <c r="ABQ37"/>
      <c r="ABR37"/>
      <c r="ABS37"/>
      <c r="ABT37"/>
      <c r="ABU37"/>
      <c r="ABV37"/>
      <c r="ABW37"/>
      <c r="ABX37"/>
      <c r="ABY37"/>
      <c r="ABZ37"/>
      <c r="ACA37"/>
      <c r="ACB37"/>
      <c r="ACC37"/>
      <c r="ACD37"/>
      <c r="ACE37"/>
      <c r="ACF37"/>
      <c r="ACG37"/>
      <c r="ACH37"/>
      <c r="ACI37"/>
      <c r="ACJ37"/>
      <c r="ACK37"/>
      <c r="ACL37"/>
      <c r="ACM37"/>
      <c r="ACN37"/>
      <c r="ACO37"/>
      <c r="ACP37"/>
      <c r="ACQ37"/>
      <c r="ACR37"/>
      <c r="ACS37"/>
      <c r="ACT37"/>
      <c r="ACU37"/>
      <c r="ACV37"/>
      <c r="ACW37"/>
      <c r="ACX37"/>
      <c r="ACY37"/>
      <c r="ACZ37"/>
      <c r="ADA37"/>
      <c r="ADB37"/>
      <c r="ADC37"/>
      <c r="ADD37"/>
      <c r="ADE37"/>
      <c r="ADF37"/>
      <c r="ADG37"/>
      <c r="ADH37"/>
      <c r="ADI37"/>
      <c r="ADJ37"/>
      <c r="ADK37"/>
      <c r="ADL37"/>
      <c r="ADM37"/>
    </row>
    <row r="38" spans="3:793" s="6" customFormat="1" ht="15" customHeight="1" x14ac:dyDescent="0.25">
      <c r="C38" s="7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</row>
    <row r="39" spans="3:793" s="6" customFormat="1" ht="21.75" customHeight="1" x14ac:dyDescent="0.25">
      <c r="C39" s="7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</row>
    <row r="81" spans="3:793" s="6" customFormat="1" ht="4.5" customHeight="1" x14ac:dyDescent="0.25">
      <c r="C81" s="7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  <c r="IN81"/>
      <c r="IO81"/>
      <c r="IP81"/>
      <c r="IQ81"/>
      <c r="IR81"/>
      <c r="IS81"/>
      <c r="IT81"/>
      <c r="IU81"/>
      <c r="IV81"/>
      <c r="IW81"/>
      <c r="IX81"/>
      <c r="IY81"/>
      <c r="IZ81"/>
      <c r="JA81"/>
      <c r="JB81"/>
      <c r="JC81"/>
      <c r="JD81"/>
      <c r="JE81"/>
      <c r="JF81"/>
      <c r="JG81"/>
      <c r="JH81"/>
      <c r="JI81"/>
      <c r="JJ81"/>
      <c r="JK81"/>
      <c r="JL81"/>
      <c r="JM81"/>
      <c r="JN81"/>
      <c r="JO81"/>
      <c r="JP81"/>
      <c r="JQ81"/>
      <c r="JR81"/>
      <c r="JS81"/>
      <c r="JT81"/>
      <c r="JU81"/>
      <c r="JV81"/>
      <c r="JW81"/>
      <c r="JX81"/>
      <c r="JY81"/>
      <c r="JZ81"/>
      <c r="KA81"/>
      <c r="KB81"/>
      <c r="KC81"/>
      <c r="KD81"/>
      <c r="KE81"/>
      <c r="KF81"/>
      <c r="KG81"/>
      <c r="KH81"/>
      <c r="KI81"/>
      <c r="KJ81"/>
      <c r="KK81"/>
      <c r="KL81"/>
      <c r="KM81"/>
      <c r="KN81"/>
      <c r="KO81"/>
      <c r="KP81"/>
      <c r="KQ81"/>
      <c r="KR81"/>
      <c r="KS81"/>
      <c r="KT81"/>
      <c r="KU81"/>
      <c r="KV81"/>
      <c r="KW81"/>
      <c r="KX81"/>
      <c r="KY81"/>
      <c r="KZ81"/>
      <c r="LA81"/>
      <c r="LB81"/>
      <c r="LC81"/>
      <c r="LD81"/>
      <c r="LE81"/>
      <c r="LF81"/>
      <c r="LG81"/>
      <c r="LH81"/>
      <c r="LI81"/>
      <c r="LJ81"/>
      <c r="LK81"/>
      <c r="LL81"/>
      <c r="LM81"/>
      <c r="LN81"/>
      <c r="LO81"/>
      <c r="LP81"/>
      <c r="LQ81"/>
      <c r="LR81"/>
      <c r="LS81"/>
      <c r="LT81"/>
      <c r="LU81"/>
      <c r="LV81"/>
      <c r="LW81"/>
      <c r="LX81"/>
      <c r="LY81"/>
      <c r="LZ81"/>
      <c r="MA81"/>
      <c r="MB81"/>
      <c r="MC81"/>
      <c r="MD81"/>
      <c r="ME81"/>
      <c r="MF81"/>
      <c r="MG81"/>
      <c r="MH81"/>
      <c r="MI81"/>
      <c r="MJ81"/>
      <c r="MK81"/>
      <c r="ML81"/>
      <c r="MM81"/>
      <c r="MN81"/>
      <c r="MO81"/>
      <c r="MP81"/>
      <c r="MQ81"/>
      <c r="MR81"/>
      <c r="MS81"/>
      <c r="MT81"/>
      <c r="MU81"/>
      <c r="MV81"/>
      <c r="MW81"/>
      <c r="MX81"/>
      <c r="MY81"/>
      <c r="MZ81"/>
      <c r="NA81"/>
      <c r="NB81"/>
      <c r="NC81"/>
      <c r="ND81"/>
      <c r="NE81"/>
      <c r="NF81"/>
      <c r="NG81"/>
      <c r="NH81"/>
      <c r="NI81"/>
      <c r="NJ81"/>
      <c r="NK81"/>
      <c r="NL81"/>
      <c r="NM81"/>
      <c r="NN81"/>
      <c r="NO81"/>
      <c r="NP81"/>
      <c r="NQ81"/>
      <c r="NR81"/>
      <c r="NS81"/>
      <c r="NT81"/>
      <c r="NU81"/>
      <c r="NV81"/>
      <c r="NW81"/>
      <c r="NX81"/>
      <c r="NY81"/>
      <c r="NZ81"/>
      <c r="OA81"/>
      <c r="OB81"/>
      <c r="OC81"/>
      <c r="OD81"/>
      <c r="OE81"/>
      <c r="OF81"/>
      <c r="OG81"/>
      <c r="OH81"/>
      <c r="OI81"/>
      <c r="OJ81"/>
      <c r="OK81"/>
      <c r="OL81"/>
      <c r="OM81"/>
      <c r="ON81"/>
      <c r="OO81"/>
      <c r="OP81"/>
      <c r="OQ81"/>
      <c r="OR81"/>
      <c r="OS81"/>
      <c r="OT81"/>
      <c r="OU81"/>
      <c r="OV81"/>
      <c r="OW81"/>
      <c r="OX81"/>
      <c r="OY81"/>
      <c r="OZ81"/>
      <c r="PA81"/>
      <c r="PB81"/>
      <c r="PC81"/>
      <c r="PD81"/>
      <c r="PE81"/>
      <c r="PF81"/>
      <c r="PG81"/>
      <c r="PH81"/>
      <c r="PI81"/>
      <c r="PJ81"/>
      <c r="PK81"/>
      <c r="PL81"/>
      <c r="PM81"/>
      <c r="PN81"/>
      <c r="PO81"/>
      <c r="PP81"/>
      <c r="PQ81"/>
      <c r="PR81"/>
      <c r="PS81"/>
      <c r="PT81"/>
      <c r="PU81"/>
      <c r="PV81"/>
      <c r="PW81"/>
      <c r="PX81"/>
      <c r="PY81"/>
      <c r="PZ81"/>
      <c r="QA81"/>
      <c r="QB81"/>
      <c r="QC81"/>
      <c r="QD81"/>
      <c r="QE81"/>
      <c r="QF81"/>
      <c r="QG81"/>
      <c r="QH81"/>
      <c r="QI81"/>
      <c r="QJ81"/>
      <c r="QK81"/>
      <c r="QL81"/>
      <c r="QM81"/>
      <c r="QN81"/>
      <c r="QO81"/>
      <c r="QP81"/>
      <c r="QQ81"/>
      <c r="QR81"/>
      <c r="QS81"/>
      <c r="QT81"/>
      <c r="QU81"/>
      <c r="QV81"/>
      <c r="QW81"/>
      <c r="QX81"/>
      <c r="QY81"/>
      <c r="QZ81"/>
      <c r="RA81"/>
      <c r="RB81"/>
      <c r="RC81"/>
      <c r="RD81"/>
      <c r="RE81"/>
      <c r="RF81"/>
      <c r="RG81"/>
      <c r="RH81"/>
      <c r="RI81"/>
      <c r="RJ81"/>
      <c r="RK81"/>
      <c r="RL81"/>
      <c r="RM81"/>
      <c r="RN81"/>
      <c r="RO81"/>
      <c r="RP81"/>
      <c r="RQ81"/>
      <c r="RR81"/>
      <c r="RS81"/>
      <c r="RT81"/>
      <c r="RU81"/>
      <c r="RV81"/>
      <c r="RW81"/>
      <c r="RX81"/>
      <c r="RY81"/>
      <c r="RZ81"/>
      <c r="SA81"/>
      <c r="SB81"/>
      <c r="SC81"/>
      <c r="SD81"/>
      <c r="SE81"/>
      <c r="SF81"/>
      <c r="SG81"/>
      <c r="SH81"/>
      <c r="SI81"/>
      <c r="SJ81"/>
      <c r="SK81"/>
      <c r="SL81"/>
      <c r="SM81"/>
      <c r="SN81"/>
      <c r="SO81"/>
      <c r="SP81"/>
      <c r="SQ81"/>
      <c r="SR81"/>
      <c r="SS81"/>
      <c r="ST81"/>
      <c r="SU81"/>
      <c r="SV81"/>
      <c r="SW81"/>
      <c r="SX81"/>
      <c r="SY81"/>
      <c r="SZ81"/>
      <c r="TA81"/>
      <c r="TB81"/>
      <c r="TC81"/>
      <c r="TD81"/>
      <c r="TE81"/>
      <c r="TF81"/>
      <c r="TG81"/>
      <c r="TH81"/>
      <c r="TI81"/>
      <c r="TJ81"/>
      <c r="TK81"/>
      <c r="TL81"/>
      <c r="TM81"/>
      <c r="TN81"/>
      <c r="TO81"/>
      <c r="TP81"/>
      <c r="TQ81"/>
      <c r="TR81"/>
      <c r="TS81"/>
      <c r="TT81"/>
      <c r="TU81"/>
      <c r="TV81"/>
      <c r="TW81"/>
      <c r="TX81"/>
      <c r="TY81"/>
      <c r="TZ81"/>
      <c r="UA81"/>
      <c r="UB81"/>
      <c r="UC81"/>
      <c r="UD81"/>
      <c r="UE81"/>
      <c r="UF81"/>
      <c r="UG81"/>
      <c r="UH81"/>
      <c r="UI81"/>
      <c r="UJ81"/>
      <c r="UK81"/>
      <c r="UL81"/>
      <c r="UM81"/>
      <c r="UN81"/>
      <c r="UO81"/>
      <c r="UP81"/>
      <c r="UQ81"/>
      <c r="UR81"/>
      <c r="US81"/>
      <c r="UT81"/>
      <c r="UU81"/>
      <c r="UV81"/>
      <c r="UW81"/>
      <c r="UX81"/>
      <c r="UY81"/>
      <c r="UZ81"/>
      <c r="VA81"/>
      <c r="VB81"/>
      <c r="VC81"/>
      <c r="VD81"/>
      <c r="VE81"/>
      <c r="VF81"/>
      <c r="VG81"/>
      <c r="VH81"/>
      <c r="VI81"/>
      <c r="VJ81"/>
      <c r="VK81"/>
      <c r="VL81"/>
      <c r="VM81"/>
      <c r="VN81"/>
      <c r="VO81"/>
      <c r="VP81"/>
      <c r="VQ81"/>
      <c r="VR81"/>
      <c r="VS81"/>
      <c r="VT81"/>
      <c r="VU81"/>
      <c r="VV81"/>
      <c r="VW81"/>
      <c r="VX81"/>
      <c r="VY81"/>
      <c r="VZ81"/>
      <c r="WA81"/>
      <c r="WB81"/>
      <c r="WC81"/>
      <c r="WD81"/>
      <c r="WE81"/>
      <c r="WF81"/>
      <c r="WG81"/>
      <c r="WH81"/>
      <c r="WI81"/>
      <c r="WJ81"/>
      <c r="WK81"/>
      <c r="WL81"/>
      <c r="WM81"/>
      <c r="WN81"/>
      <c r="WO81"/>
      <c r="WP81"/>
      <c r="WQ81"/>
      <c r="WR81"/>
      <c r="WS81"/>
      <c r="WT81"/>
      <c r="WU81"/>
      <c r="WV81"/>
      <c r="WW81"/>
      <c r="WX81"/>
      <c r="WY81"/>
      <c r="WZ81"/>
      <c r="XA81"/>
      <c r="XB81"/>
      <c r="XC81"/>
      <c r="XD81"/>
      <c r="XE81"/>
      <c r="XF81"/>
      <c r="XG81"/>
      <c r="XH81"/>
      <c r="XI81"/>
      <c r="XJ81"/>
      <c r="XK81"/>
      <c r="XL81"/>
      <c r="XM81"/>
      <c r="XN81"/>
      <c r="XO81"/>
      <c r="XP81"/>
      <c r="XQ81"/>
      <c r="XR81"/>
      <c r="XS81"/>
      <c r="XT81"/>
      <c r="XU81"/>
      <c r="XV81"/>
      <c r="XW81"/>
      <c r="XX81"/>
      <c r="XY81"/>
      <c r="XZ81"/>
      <c r="YA81"/>
      <c r="YB81"/>
      <c r="YC81"/>
      <c r="YD81"/>
      <c r="YE81"/>
      <c r="YF81"/>
      <c r="YG81"/>
      <c r="YH81"/>
      <c r="YI81"/>
      <c r="YJ81"/>
      <c r="YK81"/>
      <c r="YL81"/>
      <c r="YM81"/>
      <c r="YN81"/>
      <c r="YO81"/>
      <c r="YP81"/>
      <c r="YQ81"/>
      <c r="YR81"/>
      <c r="YS81"/>
      <c r="YT81"/>
      <c r="YU81"/>
      <c r="YV81"/>
      <c r="YW81"/>
      <c r="YX81"/>
      <c r="YY81"/>
      <c r="YZ81"/>
      <c r="ZA81"/>
      <c r="ZB81"/>
      <c r="ZC81"/>
      <c r="ZD81"/>
      <c r="ZE81"/>
      <c r="ZF81"/>
      <c r="ZG81"/>
      <c r="ZH81"/>
      <c r="ZI81"/>
      <c r="ZJ81"/>
      <c r="ZK81"/>
      <c r="ZL81"/>
      <c r="ZM81"/>
      <c r="ZN81"/>
      <c r="ZO81"/>
      <c r="ZP81"/>
      <c r="ZQ81"/>
      <c r="ZR81"/>
      <c r="ZS81"/>
      <c r="ZT81"/>
      <c r="ZU81"/>
      <c r="ZV81"/>
      <c r="ZW81"/>
      <c r="ZX81"/>
      <c r="ZY81"/>
      <c r="ZZ81"/>
      <c r="AAA81"/>
      <c r="AAB81"/>
      <c r="AAC81"/>
      <c r="AAD81"/>
      <c r="AAE81"/>
      <c r="AAF81"/>
      <c r="AAG81"/>
      <c r="AAH81"/>
      <c r="AAI81"/>
      <c r="AAJ81"/>
      <c r="AAK81"/>
      <c r="AAL81"/>
      <c r="AAM81"/>
      <c r="AAN81"/>
      <c r="AAO81"/>
      <c r="AAP81"/>
      <c r="AAQ81"/>
      <c r="AAR81"/>
      <c r="AAS81"/>
      <c r="AAT81"/>
      <c r="AAU81"/>
      <c r="AAV81"/>
      <c r="AAW81"/>
      <c r="AAX81"/>
      <c r="AAY81"/>
      <c r="AAZ81"/>
      <c r="ABA81"/>
      <c r="ABB81"/>
      <c r="ABC81"/>
      <c r="ABD81"/>
      <c r="ABE81"/>
      <c r="ABF81"/>
      <c r="ABG81"/>
      <c r="ABH81"/>
      <c r="ABI81"/>
      <c r="ABJ81"/>
      <c r="ABK81"/>
      <c r="ABL81"/>
      <c r="ABM81"/>
      <c r="ABN81"/>
      <c r="ABO81"/>
      <c r="ABP81"/>
      <c r="ABQ81"/>
      <c r="ABR81"/>
      <c r="ABS81"/>
      <c r="ABT81"/>
      <c r="ABU81"/>
      <c r="ABV81"/>
      <c r="ABW81"/>
      <c r="ABX81"/>
      <c r="ABY81"/>
      <c r="ABZ81"/>
      <c r="ACA81"/>
      <c r="ACB81"/>
      <c r="ACC81"/>
      <c r="ACD81"/>
      <c r="ACE81"/>
      <c r="ACF81"/>
      <c r="ACG81"/>
      <c r="ACH81"/>
      <c r="ACI81"/>
      <c r="ACJ81"/>
      <c r="ACK81"/>
      <c r="ACL81"/>
      <c r="ACM81"/>
      <c r="ACN81"/>
      <c r="ACO81"/>
      <c r="ACP81"/>
      <c r="ACQ81"/>
      <c r="ACR81"/>
      <c r="ACS81"/>
      <c r="ACT81"/>
      <c r="ACU81"/>
      <c r="ACV81"/>
      <c r="ACW81"/>
      <c r="ACX81"/>
      <c r="ACY81"/>
      <c r="ACZ81"/>
      <c r="ADA81"/>
      <c r="ADB81"/>
      <c r="ADC81"/>
      <c r="ADD81"/>
      <c r="ADE81"/>
      <c r="ADF81"/>
      <c r="ADG81"/>
      <c r="ADH81"/>
      <c r="ADI81"/>
      <c r="ADJ81"/>
      <c r="ADK81"/>
      <c r="ADL81"/>
      <c r="ADM81"/>
    </row>
    <row r="83" spans="3:793" s="6" customFormat="1" ht="21.75" customHeight="1" x14ac:dyDescent="0.25">
      <c r="C83" s="7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  <c r="IN83"/>
      <c r="IO83"/>
      <c r="IP83"/>
      <c r="IQ83"/>
      <c r="IR83"/>
      <c r="IS83"/>
      <c r="IT83"/>
      <c r="IU83"/>
      <c r="IV83"/>
      <c r="IW83"/>
      <c r="IX83"/>
      <c r="IY83"/>
      <c r="IZ83"/>
      <c r="JA83"/>
      <c r="JB83"/>
      <c r="JC83"/>
      <c r="JD83"/>
      <c r="JE83"/>
      <c r="JF83"/>
      <c r="JG83"/>
      <c r="JH83"/>
      <c r="JI83"/>
      <c r="JJ83"/>
      <c r="JK83"/>
      <c r="JL83"/>
      <c r="JM83"/>
      <c r="JN83"/>
      <c r="JO83"/>
      <c r="JP83"/>
      <c r="JQ83"/>
      <c r="JR83"/>
      <c r="JS83"/>
      <c r="JT83"/>
      <c r="JU83"/>
      <c r="JV83"/>
      <c r="JW83"/>
      <c r="JX83"/>
      <c r="JY83"/>
      <c r="JZ83"/>
      <c r="KA83"/>
      <c r="KB83"/>
      <c r="KC83"/>
      <c r="KD83"/>
      <c r="KE83"/>
      <c r="KF83"/>
      <c r="KG83"/>
      <c r="KH83"/>
      <c r="KI83"/>
      <c r="KJ83"/>
      <c r="KK83"/>
      <c r="KL83"/>
      <c r="KM83"/>
      <c r="KN83"/>
      <c r="KO83"/>
      <c r="KP83"/>
      <c r="KQ83"/>
      <c r="KR83"/>
      <c r="KS83"/>
      <c r="KT83"/>
      <c r="KU83"/>
      <c r="KV83"/>
      <c r="KW83"/>
      <c r="KX83"/>
      <c r="KY83"/>
      <c r="KZ83"/>
      <c r="LA83"/>
      <c r="LB83"/>
      <c r="LC83"/>
      <c r="LD83"/>
      <c r="LE83"/>
      <c r="LF83"/>
      <c r="LG83"/>
      <c r="LH83"/>
      <c r="LI83"/>
      <c r="LJ83"/>
      <c r="LK83"/>
      <c r="LL83"/>
      <c r="LM83"/>
      <c r="LN83"/>
      <c r="LO83"/>
      <c r="LP83"/>
      <c r="LQ83"/>
      <c r="LR83"/>
      <c r="LS83"/>
      <c r="LT83"/>
      <c r="LU83"/>
      <c r="LV83"/>
      <c r="LW83"/>
      <c r="LX83"/>
      <c r="LY83"/>
      <c r="LZ83"/>
      <c r="MA83"/>
      <c r="MB83"/>
      <c r="MC83"/>
      <c r="MD83"/>
      <c r="ME83"/>
      <c r="MF83"/>
      <c r="MG83"/>
      <c r="MH83"/>
      <c r="MI83"/>
      <c r="MJ83"/>
      <c r="MK83"/>
      <c r="ML83"/>
      <c r="MM83"/>
      <c r="MN83"/>
      <c r="MO83"/>
      <c r="MP83"/>
      <c r="MQ83"/>
      <c r="MR83"/>
      <c r="MS83"/>
      <c r="MT83"/>
      <c r="MU83"/>
      <c r="MV83"/>
      <c r="MW83"/>
      <c r="MX83"/>
      <c r="MY83"/>
      <c r="MZ83"/>
      <c r="NA83"/>
      <c r="NB83"/>
      <c r="NC83"/>
      <c r="ND83"/>
      <c r="NE83"/>
      <c r="NF83"/>
      <c r="NG83"/>
      <c r="NH83"/>
      <c r="NI83"/>
      <c r="NJ83"/>
      <c r="NK83"/>
      <c r="NL83"/>
      <c r="NM83"/>
      <c r="NN83"/>
      <c r="NO83"/>
      <c r="NP83"/>
      <c r="NQ83"/>
      <c r="NR83"/>
      <c r="NS83"/>
      <c r="NT83"/>
      <c r="NU83"/>
      <c r="NV83"/>
      <c r="NW83"/>
      <c r="NX83"/>
      <c r="NY83"/>
      <c r="NZ83"/>
      <c r="OA83"/>
      <c r="OB83"/>
      <c r="OC83"/>
      <c r="OD83"/>
      <c r="OE83"/>
      <c r="OF83"/>
      <c r="OG83"/>
      <c r="OH83"/>
      <c r="OI83"/>
      <c r="OJ83"/>
      <c r="OK83"/>
      <c r="OL83"/>
      <c r="OM83"/>
      <c r="ON83"/>
      <c r="OO83"/>
      <c r="OP83"/>
      <c r="OQ83"/>
      <c r="OR83"/>
      <c r="OS83"/>
      <c r="OT83"/>
      <c r="OU83"/>
      <c r="OV83"/>
      <c r="OW83"/>
      <c r="OX83"/>
      <c r="OY83"/>
      <c r="OZ83"/>
      <c r="PA83"/>
      <c r="PB83"/>
      <c r="PC83"/>
      <c r="PD83"/>
      <c r="PE83"/>
      <c r="PF83"/>
      <c r="PG83"/>
      <c r="PH83"/>
      <c r="PI83"/>
      <c r="PJ83"/>
      <c r="PK83"/>
      <c r="PL83"/>
      <c r="PM83"/>
      <c r="PN83"/>
      <c r="PO83"/>
      <c r="PP83"/>
      <c r="PQ83"/>
      <c r="PR83"/>
      <c r="PS83"/>
      <c r="PT83"/>
      <c r="PU83"/>
      <c r="PV83"/>
      <c r="PW83"/>
      <c r="PX83"/>
      <c r="PY83"/>
      <c r="PZ83"/>
      <c r="QA83"/>
      <c r="QB83"/>
      <c r="QC83"/>
      <c r="QD83"/>
      <c r="QE83"/>
      <c r="QF83"/>
      <c r="QG83"/>
      <c r="QH83"/>
      <c r="QI83"/>
      <c r="QJ83"/>
      <c r="QK83"/>
      <c r="QL83"/>
      <c r="QM83"/>
      <c r="QN83"/>
      <c r="QO83"/>
      <c r="QP83"/>
      <c r="QQ83"/>
      <c r="QR83"/>
      <c r="QS83"/>
      <c r="QT83"/>
      <c r="QU83"/>
      <c r="QV83"/>
      <c r="QW83"/>
      <c r="QX83"/>
      <c r="QY83"/>
      <c r="QZ83"/>
      <c r="RA83"/>
      <c r="RB83"/>
      <c r="RC83"/>
      <c r="RD83"/>
      <c r="RE83"/>
      <c r="RF83"/>
      <c r="RG83"/>
      <c r="RH83"/>
      <c r="RI83"/>
      <c r="RJ83"/>
      <c r="RK83"/>
      <c r="RL83"/>
      <c r="RM83"/>
      <c r="RN83"/>
      <c r="RO83"/>
      <c r="RP83"/>
      <c r="RQ83"/>
      <c r="RR83"/>
      <c r="RS83"/>
      <c r="RT83"/>
      <c r="RU83"/>
      <c r="RV83"/>
      <c r="RW83"/>
      <c r="RX83"/>
      <c r="RY83"/>
      <c r="RZ83"/>
      <c r="SA83"/>
      <c r="SB83"/>
      <c r="SC83"/>
      <c r="SD83"/>
      <c r="SE83"/>
      <c r="SF83"/>
      <c r="SG83"/>
      <c r="SH83"/>
      <c r="SI83"/>
      <c r="SJ83"/>
      <c r="SK83"/>
      <c r="SL83"/>
      <c r="SM83"/>
      <c r="SN83"/>
      <c r="SO83"/>
      <c r="SP83"/>
      <c r="SQ83"/>
      <c r="SR83"/>
      <c r="SS83"/>
      <c r="ST83"/>
      <c r="SU83"/>
      <c r="SV83"/>
      <c r="SW83"/>
      <c r="SX83"/>
      <c r="SY83"/>
      <c r="SZ83"/>
      <c r="TA83"/>
      <c r="TB83"/>
      <c r="TC83"/>
      <c r="TD83"/>
      <c r="TE83"/>
      <c r="TF83"/>
      <c r="TG83"/>
      <c r="TH83"/>
      <c r="TI83"/>
      <c r="TJ83"/>
      <c r="TK83"/>
      <c r="TL83"/>
      <c r="TM83"/>
      <c r="TN83"/>
      <c r="TO83"/>
      <c r="TP83"/>
      <c r="TQ83"/>
      <c r="TR83"/>
      <c r="TS83"/>
      <c r="TT83"/>
      <c r="TU83"/>
      <c r="TV83"/>
      <c r="TW83"/>
      <c r="TX83"/>
      <c r="TY83"/>
      <c r="TZ83"/>
      <c r="UA83"/>
      <c r="UB83"/>
      <c r="UC83"/>
      <c r="UD83"/>
      <c r="UE83"/>
      <c r="UF83"/>
      <c r="UG83"/>
      <c r="UH83"/>
      <c r="UI83"/>
      <c r="UJ83"/>
      <c r="UK83"/>
      <c r="UL83"/>
      <c r="UM83"/>
      <c r="UN83"/>
      <c r="UO83"/>
      <c r="UP83"/>
      <c r="UQ83"/>
      <c r="UR83"/>
      <c r="US83"/>
      <c r="UT83"/>
      <c r="UU83"/>
      <c r="UV83"/>
      <c r="UW83"/>
      <c r="UX83"/>
      <c r="UY83"/>
      <c r="UZ83"/>
      <c r="VA83"/>
      <c r="VB83"/>
      <c r="VC83"/>
      <c r="VD83"/>
      <c r="VE83"/>
      <c r="VF83"/>
      <c r="VG83"/>
      <c r="VH83"/>
      <c r="VI83"/>
      <c r="VJ83"/>
      <c r="VK83"/>
      <c r="VL83"/>
      <c r="VM83"/>
      <c r="VN83"/>
      <c r="VO83"/>
      <c r="VP83"/>
      <c r="VQ83"/>
      <c r="VR83"/>
      <c r="VS83"/>
      <c r="VT83"/>
      <c r="VU83"/>
      <c r="VV83"/>
      <c r="VW83"/>
      <c r="VX83"/>
      <c r="VY83"/>
      <c r="VZ83"/>
      <c r="WA83"/>
      <c r="WB83"/>
      <c r="WC83"/>
      <c r="WD83"/>
      <c r="WE83"/>
      <c r="WF83"/>
      <c r="WG83"/>
      <c r="WH83"/>
      <c r="WI83"/>
      <c r="WJ83"/>
      <c r="WK83"/>
      <c r="WL83"/>
      <c r="WM83"/>
      <c r="WN83"/>
      <c r="WO83"/>
      <c r="WP83"/>
      <c r="WQ83"/>
      <c r="WR83"/>
      <c r="WS83"/>
      <c r="WT83"/>
      <c r="WU83"/>
      <c r="WV83"/>
      <c r="WW83"/>
      <c r="WX83"/>
      <c r="WY83"/>
      <c r="WZ83"/>
      <c r="XA83"/>
      <c r="XB83"/>
      <c r="XC83"/>
      <c r="XD83"/>
      <c r="XE83"/>
      <c r="XF83"/>
      <c r="XG83"/>
      <c r="XH83"/>
      <c r="XI83"/>
      <c r="XJ83"/>
      <c r="XK83"/>
      <c r="XL83"/>
      <c r="XM83"/>
      <c r="XN83"/>
      <c r="XO83"/>
      <c r="XP83"/>
      <c r="XQ83"/>
      <c r="XR83"/>
      <c r="XS83"/>
      <c r="XT83"/>
      <c r="XU83"/>
      <c r="XV83"/>
      <c r="XW83"/>
      <c r="XX83"/>
      <c r="XY83"/>
      <c r="XZ83"/>
      <c r="YA83"/>
      <c r="YB83"/>
      <c r="YC83"/>
      <c r="YD83"/>
      <c r="YE83"/>
      <c r="YF83"/>
      <c r="YG83"/>
      <c r="YH83"/>
      <c r="YI83"/>
      <c r="YJ83"/>
      <c r="YK83"/>
      <c r="YL83"/>
      <c r="YM83"/>
      <c r="YN83"/>
      <c r="YO83"/>
      <c r="YP83"/>
      <c r="YQ83"/>
      <c r="YR83"/>
      <c r="YS83"/>
      <c r="YT83"/>
      <c r="YU83"/>
      <c r="YV83"/>
      <c r="YW83"/>
      <c r="YX83"/>
      <c r="YY83"/>
      <c r="YZ83"/>
      <c r="ZA83"/>
      <c r="ZB83"/>
      <c r="ZC83"/>
      <c r="ZD83"/>
      <c r="ZE83"/>
      <c r="ZF83"/>
      <c r="ZG83"/>
      <c r="ZH83"/>
      <c r="ZI83"/>
      <c r="ZJ83"/>
      <c r="ZK83"/>
      <c r="ZL83"/>
      <c r="ZM83"/>
      <c r="ZN83"/>
      <c r="ZO83"/>
      <c r="ZP83"/>
      <c r="ZQ83"/>
      <c r="ZR83"/>
      <c r="ZS83"/>
      <c r="ZT83"/>
      <c r="ZU83"/>
      <c r="ZV83"/>
      <c r="ZW83"/>
      <c r="ZX83"/>
      <c r="ZY83"/>
      <c r="ZZ83"/>
      <c r="AAA83"/>
      <c r="AAB83"/>
      <c r="AAC83"/>
      <c r="AAD83"/>
      <c r="AAE83"/>
      <c r="AAF83"/>
      <c r="AAG83"/>
      <c r="AAH83"/>
      <c r="AAI83"/>
      <c r="AAJ83"/>
      <c r="AAK83"/>
      <c r="AAL83"/>
      <c r="AAM83"/>
      <c r="AAN83"/>
      <c r="AAO83"/>
      <c r="AAP83"/>
      <c r="AAQ83"/>
      <c r="AAR83"/>
      <c r="AAS83"/>
      <c r="AAT83"/>
      <c r="AAU83"/>
      <c r="AAV83"/>
      <c r="AAW83"/>
      <c r="AAX83"/>
      <c r="AAY83"/>
      <c r="AAZ83"/>
      <c r="ABA83"/>
      <c r="ABB83"/>
      <c r="ABC83"/>
      <c r="ABD83"/>
      <c r="ABE83"/>
      <c r="ABF83"/>
      <c r="ABG83"/>
      <c r="ABH83"/>
      <c r="ABI83"/>
      <c r="ABJ83"/>
      <c r="ABK83"/>
      <c r="ABL83"/>
      <c r="ABM83"/>
      <c r="ABN83"/>
      <c r="ABO83"/>
      <c r="ABP83"/>
      <c r="ABQ83"/>
      <c r="ABR83"/>
      <c r="ABS83"/>
      <c r="ABT83"/>
      <c r="ABU83"/>
      <c r="ABV83"/>
      <c r="ABW83"/>
      <c r="ABX83"/>
      <c r="ABY83"/>
      <c r="ABZ83"/>
      <c r="ACA83"/>
      <c r="ACB83"/>
      <c r="ACC83"/>
      <c r="ACD83"/>
      <c r="ACE83"/>
      <c r="ACF83"/>
      <c r="ACG83"/>
      <c r="ACH83"/>
      <c r="ACI83"/>
      <c r="ACJ83"/>
      <c r="ACK83"/>
      <c r="ACL83"/>
      <c r="ACM83"/>
      <c r="ACN83"/>
      <c r="ACO83"/>
      <c r="ACP83"/>
      <c r="ACQ83"/>
      <c r="ACR83"/>
      <c r="ACS83"/>
      <c r="ACT83"/>
      <c r="ACU83"/>
      <c r="ACV83"/>
      <c r="ACW83"/>
      <c r="ACX83"/>
      <c r="ACY83"/>
      <c r="ACZ83"/>
      <c r="ADA83"/>
      <c r="ADB83"/>
      <c r="ADC83"/>
      <c r="ADD83"/>
      <c r="ADE83"/>
      <c r="ADF83"/>
      <c r="ADG83"/>
      <c r="ADH83"/>
      <c r="ADI83"/>
      <c r="ADJ83"/>
      <c r="ADK83"/>
      <c r="ADL83"/>
      <c r="ADM83"/>
    </row>
    <row r="84" spans="3:793" s="6" customFormat="1" ht="15" customHeight="1" x14ac:dyDescent="0.25">
      <c r="C84" s="7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  <c r="IN84"/>
      <c r="IO84"/>
      <c r="IP84"/>
      <c r="IQ84"/>
      <c r="IR84"/>
      <c r="IS84"/>
      <c r="IT84"/>
      <c r="IU84"/>
      <c r="IV84"/>
      <c r="IW84"/>
      <c r="IX84"/>
      <c r="IY84"/>
      <c r="IZ84"/>
      <c r="JA84"/>
      <c r="JB84"/>
      <c r="JC84"/>
      <c r="JD84"/>
      <c r="JE84"/>
      <c r="JF84"/>
      <c r="JG84"/>
      <c r="JH84"/>
      <c r="JI84"/>
      <c r="JJ84"/>
      <c r="JK84"/>
      <c r="JL84"/>
      <c r="JM84"/>
      <c r="JN84"/>
      <c r="JO84"/>
      <c r="JP84"/>
      <c r="JQ84"/>
      <c r="JR84"/>
      <c r="JS84"/>
      <c r="JT84"/>
      <c r="JU84"/>
      <c r="JV84"/>
      <c r="JW84"/>
      <c r="JX84"/>
      <c r="JY84"/>
      <c r="JZ84"/>
      <c r="KA84"/>
      <c r="KB84"/>
      <c r="KC84"/>
      <c r="KD84"/>
      <c r="KE84"/>
      <c r="KF84"/>
      <c r="KG84"/>
      <c r="KH84"/>
      <c r="KI84"/>
      <c r="KJ84"/>
      <c r="KK84"/>
      <c r="KL84"/>
      <c r="KM84"/>
      <c r="KN84"/>
      <c r="KO84"/>
      <c r="KP84"/>
      <c r="KQ84"/>
      <c r="KR84"/>
      <c r="KS84"/>
      <c r="KT84"/>
      <c r="KU84"/>
      <c r="KV84"/>
      <c r="KW84"/>
      <c r="KX84"/>
      <c r="KY84"/>
      <c r="KZ84"/>
      <c r="LA84"/>
      <c r="LB84"/>
      <c r="LC84"/>
      <c r="LD84"/>
      <c r="LE84"/>
      <c r="LF84"/>
      <c r="LG84"/>
      <c r="LH84"/>
      <c r="LI84"/>
      <c r="LJ84"/>
      <c r="LK84"/>
      <c r="LL84"/>
      <c r="LM84"/>
      <c r="LN84"/>
      <c r="LO84"/>
      <c r="LP84"/>
      <c r="LQ84"/>
      <c r="LR84"/>
      <c r="LS84"/>
      <c r="LT84"/>
      <c r="LU84"/>
      <c r="LV84"/>
      <c r="LW84"/>
      <c r="LX84"/>
      <c r="LY84"/>
      <c r="LZ84"/>
      <c r="MA84"/>
      <c r="MB84"/>
      <c r="MC84"/>
      <c r="MD84"/>
      <c r="ME84"/>
      <c r="MF84"/>
      <c r="MG84"/>
      <c r="MH84"/>
      <c r="MI84"/>
      <c r="MJ84"/>
      <c r="MK84"/>
      <c r="ML84"/>
      <c r="MM84"/>
      <c r="MN84"/>
      <c r="MO84"/>
      <c r="MP84"/>
      <c r="MQ84"/>
      <c r="MR84"/>
      <c r="MS84"/>
      <c r="MT84"/>
      <c r="MU84"/>
      <c r="MV84"/>
      <c r="MW84"/>
      <c r="MX84"/>
      <c r="MY84"/>
      <c r="MZ84"/>
      <c r="NA84"/>
      <c r="NB84"/>
      <c r="NC84"/>
      <c r="ND84"/>
      <c r="NE84"/>
      <c r="NF84"/>
      <c r="NG84"/>
      <c r="NH84"/>
      <c r="NI84"/>
      <c r="NJ84"/>
      <c r="NK84"/>
      <c r="NL84"/>
      <c r="NM84"/>
      <c r="NN84"/>
      <c r="NO84"/>
      <c r="NP84"/>
      <c r="NQ84"/>
      <c r="NR84"/>
      <c r="NS84"/>
      <c r="NT84"/>
      <c r="NU84"/>
      <c r="NV84"/>
      <c r="NW84"/>
      <c r="NX84"/>
      <c r="NY84"/>
      <c r="NZ84"/>
      <c r="OA84"/>
      <c r="OB84"/>
      <c r="OC84"/>
      <c r="OD84"/>
      <c r="OE84"/>
      <c r="OF84"/>
      <c r="OG84"/>
      <c r="OH84"/>
      <c r="OI84"/>
      <c r="OJ84"/>
      <c r="OK84"/>
      <c r="OL84"/>
      <c r="OM84"/>
      <c r="ON84"/>
      <c r="OO84"/>
      <c r="OP84"/>
      <c r="OQ84"/>
      <c r="OR84"/>
      <c r="OS84"/>
      <c r="OT84"/>
      <c r="OU84"/>
      <c r="OV84"/>
      <c r="OW84"/>
      <c r="OX84"/>
      <c r="OY84"/>
      <c r="OZ84"/>
      <c r="PA84"/>
      <c r="PB84"/>
      <c r="PC84"/>
      <c r="PD84"/>
      <c r="PE84"/>
      <c r="PF84"/>
      <c r="PG84"/>
      <c r="PH84"/>
      <c r="PI84"/>
      <c r="PJ84"/>
      <c r="PK84"/>
      <c r="PL84"/>
      <c r="PM84"/>
      <c r="PN84"/>
      <c r="PO84"/>
      <c r="PP84"/>
      <c r="PQ84"/>
      <c r="PR84"/>
      <c r="PS84"/>
      <c r="PT84"/>
      <c r="PU84"/>
      <c r="PV84"/>
      <c r="PW84"/>
      <c r="PX84"/>
      <c r="PY84"/>
      <c r="PZ84"/>
      <c r="QA84"/>
      <c r="QB84"/>
      <c r="QC84"/>
      <c r="QD84"/>
      <c r="QE84"/>
      <c r="QF84"/>
      <c r="QG84"/>
      <c r="QH84"/>
      <c r="QI84"/>
      <c r="QJ84"/>
      <c r="QK84"/>
      <c r="QL84"/>
      <c r="QM84"/>
      <c r="QN84"/>
      <c r="QO84"/>
      <c r="QP84"/>
      <c r="QQ84"/>
      <c r="QR84"/>
      <c r="QS84"/>
      <c r="QT84"/>
      <c r="QU84"/>
      <c r="QV84"/>
      <c r="QW84"/>
      <c r="QX84"/>
      <c r="QY84"/>
      <c r="QZ84"/>
      <c r="RA84"/>
      <c r="RB84"/>
      <c r="RC84"/>
      <c r="RD84"/>
      <c r="RE84"/>
      <c r="RF84"/>
      <c r="RG84"/>
      <c r="RH84"/>
      <c r="RI84"/>
      <c r="RJ84"/>
      <c r="RK84"/>
      <c r="RL84"/>
      <c r="RM84"/>
      <c r="RN84"/>
      <c r="RO84"/>
      <c r="RP84"/>
      <c r="RQ84"/>
      <c r="RR84"/>
      <c r="RS84"/>
      <c r="RT84"/>
      <c r="RU84"/>
      <c r="RV84"/>
      <c r="RW84"/>
      <c r="RX84"/>
      <c r="RY84"/>
      <c r="RZ84"/>
      <c r="SA84"/>
      <c r="SB84"/>
      <c r="SC84"/>
      <c r="SD84"/>
      <c r="SE84"/>
      <c r="SF84"/>
      <c r="SG84"/>
      <c r="SH84"/>
      <c r="SI84"/>
      <c r="SJ84"/>
      <c r="SK84"/>
      <c r="SL84"/>
      <c r="SM84"/>
      <c r="SN84"/>
      <c r="SO84"/>
      <c r="SP84"/>
      <c r="SQ84"/>
      <c r="SR84"/>
      <c r="SS84"/>
      <c r="ST84"/>
      <c r="SU84"/>
      <c r="SV84"/>
      <c r="SW84"/>
      <c r="SX84"/>
      <c r="SY84"/>
      <c r="SZ84"/>
      <c r="TA84"/>
      <c r="TB84"/>
      <c r="TC84"/>
      <c r="TD84"/>
      <c r="TE84"/>
      <c r="TF84"/>
      <c r="TG84"/>
      <c r="TH84"/>
      <c r="TI84"/>
      <c r="TJ84"/>
      <c r="TK84"/>
      <c r="TL84"/>
      <c r="TM84"/>
      <c r="TN84"/>
      <c r="TO84"/>
      <c r="TP84"/>
      <c r="TQ84"/>
      <c r="TR84"/>
      <c r="TS84"/>
      <c r="TT84"/>
      <c r="TU84"/>
      <c r="TV84"/>
      <c r="TW84"/>
      <c r="TX84"/>
      <c r="TY84"/>
      <c r="TZ84"/>
      <c r="UA84"/>
      <c r="UB84"/>
      <c r="UC84"/>
      <c r="UD84"/>
      <c r="UE84"/>
      <c r="UF84"/>
      <c r="UG84"/>
      <c r="UH84"/>
      <c r="UI84"/>
      <c r="UJ84"/>
      <c r="UK84"/>
      <c r="UL84"/>
      <c r="UM84"/>
      <c r="UN84"/>
      <c r="UO84"/>
      <c r="UP84"/>
      <c r="UQ84"/>
      <c r="UR84"/>
      <c r="US84"/>
      <c r="UT84"/>
      <c r="UU84"/>
      <c r="UV84"/>
      <c r="UW84"/>
      <c r="UX84"/>
      <c r="UY84"/>
      <c r="UZ84"/>
      <c r="VA84"/>
      <c r="VB84"/>
      <c r="VC84"/>
      <c r="VD84"/>
      <c r="VE84"/>
      <c r="VF84"/>
      <c r="VG84"/>
      <c r="VH84"/>
      <c r="VI84"/>
      <c r="VJ84"/>
      <c r="VK84"/>
      <c r="VL84"/>
      <c r="VM84"/>
      <c r="VN84"/>
      <c r="VO84"/>
      <c r="VP84"/>
      <c r="VQ84"/>
      <c r="VR84"/>
      <c r="VS84"/>
      <c r="VT84"/>
      <c r="VU84"/>
      <c r="VV84"/>
      <c r="VW84"/>
      <c r="VX84"/>
      <c r="VY84"/>
      <c r="VZ84"/>
      <c r="WA84"/>
      <c r="WB84"/>
      <c r="WC84"/>
      <c r="WD84"/>
      <c r="WE84"/>
      <c r="WF84"/>
      <c r="WG84"/>
      <c r="WH84"/>
      <c r="WI84"/>
      <c r="WJ84"/>
      <c r="WK84"/>
      <c r="WL84"/>
      <c r="WM84"/>
      <c r="WN84"/>
      <c r="WO84"/>
      <c r="WP84"/>
      <c r="WQ84"/>
      <c r="WR84"/>
      <c r="WS84"/>
      <c r="WT84"/>
      <c r="WU84"/>
      <c r="WV84"/>
      <c r="WW84"/>
      <c r="WX84"/>
      <c r="WY84"/>
      <c r="WZ84"/>
      <c r="XA84"/>
      <c r="XB84"/>
      <c r="XC84"/>
      <c r="XD84"/>
      <c r="XE84"/>
      <c r="XF84"/>
      <c r="XG84"/>
      <c r="XH84"/>
      <c r="XI84"/>
      <c r="XJ84"/>
      <c r="XK84"/>
      <c r="XL84"/>
      <c r="XM84"/>
      <c r="XN84"/>
      <c r="XO84"/>
      <c r="XP84"/>
      <c r="XQ84"/>
      <c r="XR84"/>
      <c r="XS84"/>
      <c r="XT84"/>
      <c r="XU84"/>
      <c r="XV84"/>
      <c r="XW84"/>
      <c r="XX84"/>
      <c r="XY84"/>
      <c r="XZ84"/>
      <c r="YA84"/>
      <c r="YB84"/>
      <c r="YC84"/>
      <c r="YD84"/>
      <c r="YE84"/>
      <c r="YF84"/>
      <c r="YG84"/>
      <c r="YH84"/>
      <c r="YI84"/>
      <c r="YJ84"/>
      <c r="YK84"/>
      <c r="YL84"/>
      <c r="YM84"/>
      <c r="YN84"/>
      <c r="YO84"/>
      <c r="YP84"/>
      <c r="YQ84"/>
      <c r="YR84"/>
      <c r="YS84"/>
      <c r="YT84"/>
      <c r="YU84"/>
      <c r="YV84"/>
      <c r="YW84"/>
      <c r="YX84"/>
      <c r="YY84"/>
      <c r="YZ84"/>
      <c r="ZA84"/>
      <c r="ZB84"/>
      <c r="ZC84"/>
      <c r="ZD84"/>
      <c r="ZE84"/>
      <c r="ZF84"/>
      <c r="ZG84"/>
      <c r="ZH84"/>
      <c r="ZI84"/>
      <c r="ZJ84"/>
      <c r="ZK84"/>
      <c r="ZL84"/>
      <c r="ZM84"/>
      <c r="ZN84"/>
      <c r="ZO84"/>
      <c r="ZP84"/>
      <c r="ZQ84"/>
      <c r="ZR84"/>
      <c r="ZS84"/>
      <c r="ZT84"/>
      <c r="ZU84"/>
      <c r="ZV84"/>
      <c r="ZW84"/>
      <c r="ZX84"/>
      <c r="ZY84"/>
      <c r="ZZ84"/>
      <c r="AAA84"/>
      <c r="AAB84"/>
      <c r="AAC84"/>
      <c r="AAD84"/>
      <c r="AAE84"/>
      <c r="AAF84"/>
      <c r="AAG84"/>
      <c r="AAH84"/>
      <c r="AAI84"/>
      <c r="AAJ84"/>
      <c r="AAK84"/>
      <c r="AAL84"/>
      <c r="AAM84"/>
      <c r="AAN84"/>
      <c r="AAO84"/>
      <c r="AAP84"/>
      <c r="AAQ84"/>
      <c r="AAR84"/>
      <c r="AAS84"/>
      <c r="AAT84"/>
      <c r="AAU84"/>
      <c r="AAV84"/>
      <c r="AAW84"/>
      <c r="AAX84"/>
      <c r="AAY84"/>
      <c r="AAZ84"/>
      <c r="ABA84"/>
      <c r="ABB84"/>
      <c r="ABC84"/>
      <c r="ABD84"/>
      <c r="ABE84"/>
      <c r="ABF84"/>
      <c r="ABG84"/>
      <c r="ABH84"/>
      <c r="ABI84"/>
      <c r="ABJ84"/>
      <c r="ABK84"/>
      <c r="ABL84"/>
      <c r="ABM84"/>
      <c r="ABN84"/>
      <c r="ABO84"/>
      <c r="ABP84"/>
      <c r="ABQ84"/>
      <c r="ABR84"/>
      <c r="ABS84"/>
      <c r="ABT84"/>
      <c r="ABU84"/>
      <c r="ABV84"/>
      <c r="ABW84"/>
      <c r="ABX84"/>
      <c r="ABY84"/>
      <c r="ABZ84"/>
      <c r="ACA84"/>
      <c r="ACB84"/>
      <c r="ACC84"/>
      <c r="ACD84"/>
      <c r="ACE84"/>
      <c r="ACF84"/>
      <c r="ACG84"/>
      <c r="ACH84"/>
      <c r="ACI84"/>
      <c r="ACJ84"/>
      <c r="ACK84"/>
      <c r="ACL84"/>
      <c r="ACM84"/>
      <c r="ACN84"/>
      <c r="ACO84"/>
      <c r="ACP84"/>
      <c r="ACQ84"/>
      <c r="ACR84"/>
      <c r="ACS84"/>
      <c r="ACT84"/>
      <c r="ACU84"/>
      <c r="ACV84"/>
      <c r="ACW84"/>
      <c r="ACX84"/>
      <c r="ACY84"/>
      <c r="ACZ84"/>
      <c r="ADA84"/>
      <c r="ADB84"/>
      <c r="ADC84"/>
      <c r="ADD84"/>
      <c r="ADE84"/>
      <c r="ADF84"/>
      <c r="ADG84"/>
      <c r="ADH84"/>
      <c r="ADI84"/>
      <c r="ADJ84"/>
      <c r="ADK84"/>
      <c r="ADL84"/>
      <c r="ADM84"/>
    </row>
    <row r="85" spans="3:793" s="6" customFormat="1" ht="21.75" customHeight="1" x14ac:dyDescent="0.25">
      <c r="C85" s="7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  <c r="IN85"/>
      <c r="IO85"/>
      <c r="IP85"/>
      <c r="IQ85"/>
      <c r="IR85"/>
      <c r="IS85"/>
      <c r="IT85"/>
      <c r="IU85"/>
      <c r="IV85"/>
      <c r="IW85"/>
      <c r="IX85"/>
      <c r="IY85"/>
      <c r="IZ85"/>
      <c r="JA85"/>
      <c r="JB85"/>
      <c r="JC85"/>
      <c r="JD85"/>
      <c r="JE85"/>
      <c r="JF85"/>
      <c r="JG85"/>
      <c r="JH85"/>
      <c r="JI85"/>
      <c r="JJ85"/>
      <c r="JK85"/>
      <c r="JL85"/>
      <c r="JM85"/>
      <c r="JN85"/>
      <c r="JO85"/>
      <c r="JP85"/>
      <c r="JQ85"/>
      <c r="JR85"/>
      <c r="JS85"/>
      <c r="JT85"/>
      <c r="JU85"/>
      <c r="JV85"/>
      <c r="JW85"/>
      <c r="JX85"/>
      <c r="JY85"/>
      <c r="JZ85"/>
      <c r="KA85"/>
      <c r="KB85"/>
      <c r="KC85"/>
      <c r="KD85"/>
      <c r="KE85"/>
      <c r="KF85"/>
      <c r="KG85"/>
      <c r="KH85"/>
      <c r="KI85"/>
      <c r="KJ85"/>
      <c r="KK85"/>
      <c r="KL85"/>
      <c r="KM85"/>
      <c r="KN85"/>
      <c r="KO85"/>
      <c r="KP85"/>
      <c r="KQ85"/>
      <c r="KR85"/>
      <c r="KS85"/>
      <c r="KT85"/>
      <c r="KU85"/>
      <c r="KV85"/>
      <c r="KW85"/>
      <c r="KX85"/>
      <c r="KY85"/>
      <c r="KZ85"/>
      <c r="LA85"/>
      <c r="LB85"/>
      <c r="LC85"/>
      <c r="LD85"/>
      <c r="LE85"/>
      <c r="LF85"/>
      <c r="LG85"/>
      <c r="LH85"/>
      <c r="LI85"/>
      <c r="LJ85"/>
      <c r="LK85"/>
      <c r="LL85"/>
      <c r="LM85"/>
      <c r="LN85"/>
      <c r="LO85"/>
      <c r="LP85"/>
      <c r="LQ85"/>
      <c r="LR85"/>
      <c r="LS85"/>
      <c r="LT85"/>
      <c r="LU85"/>
      <c r="LV85"/>
      <c r="LW85"/>
      <c r="LX85"/>
      <c r="LY85"/>
      <c r="LZ85"/>
      <c r="MA85"/>
      <c r="MB85"/>
      <c r="MC85"/>
      <c r="MD85"/>
      <c r="ME85"/>
      <c r="MF85"/>
      <c r="MG85"/>
      <c r="MH85"/>
      <c r="MI85"/>
      <c r="MJ85"/>
      <c r="MK85"/>
      <c r="ML85"/>
      <c r="MM85"/>
      <c r="MN85"/>
      <c r="MO85"/>
      <c r="MP85"/>
      <c r="MQ85"/>
      <c r="MR85"/>
      <c r="MS85"/>
      <c r="MT85"/>
      <c r="MU85"/>
      <c r="MV85"/>
      <c r="MW85"/>
      <c r="MX85"/>
      <c r="MY85"/>
      <c r="MZ85"/>
      <c r="NA85"/>
      <c r="NB85"/>
      <c r="NC85"/>
      <c r="ND85"/>
      <c r="NE85"/>
      <c r="NF85"/>
      <c r="NG85"/>
      <c r="NH85"/>
      <c r="NI85"/>
      <c r="NJ85"/>
      <c r="NK85"/>
      <c r="NL85"/>
      <c r="NM85"/>
      <c r="NN85"/>
      <c r="NO85"/>
      <c r="NP85"/>
      <c r="NQ85"/>
      <c r="NR85"/>
      <c r="NS85"/>
      <c r="NT85"/>
      <c r="NU85"/>
      <c r="NV85"/>
      <c r="NW85"/>
      <c r="NX85"/>
      <c r="NY85"/>
      <c r="NZ85"/>
      <c r="OA85"/>
      <c r="OB85"/>
      <c r="OC85"/>
      <c r="OD85"/>
      <c r="OE85"/>
      <c r="OF85"/>
      <c r="OG85"/>
      <c r="OH85"/>
      <c r="OI85"/>
      <c r="OJ85"/>
      <c r="OK85"/>
      <c r="OL85"/>
      <c r="OM85"/>
      <c r="ON85"/>
      <c r="OO85"/>
      <c r="OP85"/>
      <c r="OQ85"/>
      <c r="OR85"/>
      <c r="OS85"/>
      <c r="OT85"/>
      <c r="OU85"/>
      <c r="OV85"/>
      <c r="OW85"/>
      <c r="OX85"/>
      <c r="OY85"/>
      <c r="OZ85"/>
      <c r="PA85"/>
      <c r="PB85"/>
      <c r="PC85"/>
      <c r="PD85"/>
      <c r="PE85"/>
      <c r="PF85"/>
      <c r="PG85"/>
      <c r="PH85"/>
      <c r="PI85"/>
      <c r="PJ85"/>
      <c r="PK85"/>
      <c r="PL85"/>
      <c r="PM85"/>
      <c r="PN85"/>
      <c r="PO85"/>
      <c r="PP85"/>
      <c r="PQ85"/>
      <c r="PR85"/>
      <c r="PS85"/>
      <c r="PT85"/>
      <c r="PU85"/>
      <c r="PV85"/>
      <c r="PW85"/>
      <c r="PX85"/>
      <c r="PY85"/>
      <c r="PZ85"/>
      <c r="QA85"/>
      <c r="QB85"/>
      <c r="QC85"/>
      <c r="QD85"/>
      <c r="QE85"/>
      <c r="QF85"/>
      <c r="QG85"/>
      <c r="QH85"/>
      <c r="QI85"/>
      <c r="QJ85"/>
      <c r="QK85"/>
      <c r="QL85"/>
      <c r="QM85"/>
      <c r="QN85"/>
      <c r="QO85"/>
      <c r="QP85"/>
      <c r="QQ85"/>
      <c r="QR85"/>
      <c r="QS85"/>
      <c r="QT85"/>
      <c r="QU85"/>
      <c r="QV85"/>
      <c r="QW85"/>
      <c r="QX85"/>
      <c r="QY85"/>
      <c r="QZ85"/>
      <c r="RA85"/>
      <c r="RB85"/>
      <c r="RC85"/>
      <c r="RD85"/>
      <c r="RE85"/>
      <c r="RF85"/>
      <c r="RG85"/>
      <c r="RH85"/>
      <c r="RI85"/>
      <c r="RJ85"/>
      <c r="RK85"/>
      <c r="RL85"/>
      <c r="RM85"/>
      <c r="RN85"/>
      <c r="RO85"/>
      <c r="RP85"/>
      <c r="RQ85"/>
      <c r="RR85"/>
      <c r="RS85"/>
      <c r="RT85"/>
      <c r="RU85"/>
      <c r="RV85"/>
      <c r="RW85"/>
      <c r="RX85"/>
      <c r="RY85"/>
      <c r="RZ85"/>
      <c r="SA85"/>
      <c r="SB85"/>
      <c r="SC85"/>
      <c r="SD85"/>
      <c r="SE85"/>
      <c r="SF85"/>
      <c r="SG85"/>
      <c r="SH85"/>
      <c r="SI85"/>
      <c r="SJ85"/>
      <c r="SK85"/>
      <c r="SL85"/>
      <c r="SM85"/>
      <c r="SN85"/>
      <c r="SO85"/>
      <c r="SP85"/>
      <c r="SQ85"/>
      <c r="SR85"/>
      <c r="SS85"/>
      <c r="ST85"/>
      <c r="SU85"/>
      <c r="SV85"/>
      <c r="SW85"/>
      <c r="SX85"/>
      <c r="SY85"/>
      <c r="SZ85"/>
      <c r="TA85"/>
      <c r="TB85"/>
      <c r="TC85"/>
      <c r="TD85"/>
      <c r="TE85"/>
      <c r="TF85"/>
      <c r="TG85"/>
      <c r="TH85"/>
      <c r="TI85"/>
      <c r="TJ85"/>
      <c r="TK85"/>
      <c r="TL85"/>
      <c r="TM85"/>
      <c r="TN85"/>
      <c r="TO85"/>
      <c r="TP85"/>
      <c r="TQ85"/>
      <c r="TR85"/>
      <c r="TS85"/>
      <c r="TT85"/>
      <c r="TU85"/>
      <c r="TV85"/>
      <c r="TW85"/>
      <c r="TX85"/>
      <c r="TY85"/>
      <c r="TZ85"/>
      <c r="UA85"/>
      <c r="UB85"/>
      <c r="UC85"/>
      <c r="UD85"/>
      <c r="UE85"/>
      <c r="UF85"/>
      <c r="UG85"/>
      <c r="UH85"/>
      <c r="UI85"/>
      <c r="UJ85"/>
      <c r="UK85"/>
      <c r="UL85"/>
      <c r="UM85"/>
      <c r="UN85"/>
      <c r="UO85"/>
      <c r="UP85"/>
      <c r="UQ85"/>
      <c r="UR85"/>
      <c r="US85"/>
      <c r="UT85"/>
      <c r="UU85"/>
      <c r="UV85"/>
      <c r="UW85"/>
      <c r="UX85"/>
      <c r="UY85"/>
      <c r="UZ85"/>
      <c r="VA85"/>
      <c r="VB85"/>
      <c r="VC85"/>
      <c r="VD85"/>
      <c r="VE85"/>
      <c r="VF85"/>
      <c r="VG85"/>
      <c r="VH85"/>
      <c r="VI85"/>
      <c r="VJ85"/>
      <c r="VK85"/>
      <c r="VL85"/>
      <c r="VM85"/>
      <c r="VN85"/>
      <c r="VO85"/>
      <c r="VP85"/>
      <c r="VQ85"/>
      <c r="VR85"/>
      <c r="VS85"/>
      <c r="VT85"/>
      <c r="VU85"/>
      <c r="VV85"/>
      <c r="VW85"/>
      <c r="VX85"/>
      <c r="VY85"/>
      <c r="VZ85"/>
      <c r="WA85"/>
      <c r="WB85"/>
      <c r="WC85"/>
      <c r="WD85"/>
      <c r="WE85"/>
      <c r="WF85"/>
      <c r="WG85"/>
      <c r="WH85"/>
      <c r="WI85"/>
      <c r="WJ85"/>
      <c r="WK85"/>
      <c r="WL85"/>
      <c r="WM85"/>
      <c r="WN85"/>
      <c r="WO85"/>
      <c r="WP85"/>
      <c r="WQ85"/>
      <c r="WR85"/>
      <c r="WS85"/>
      <c r="WT85"/>
      <c r="WU85"/>
      <c r="WV85"/>
      <c r="WW85"/>
      <c r="WX85"/>
      <c r="WY85"/>
      <c r="WZ85"/>
      <c r="XA85"/>
      <c r="XB85"/>
      <c r="XC85"/>
      <c r="XD85"/>
      <c r="XE85"/>
      <c r="XF85"/>
      <c r="XG85"/>
      <c r="XH85"/>
      <c r="XI85"/>
      <c r="XJ85"/>
      <c r="XK85"/>
      <c r="XL85"/>
      <c r="XM85"/>
      <c r="XN85"/>
      <c r="XO85"/>
      <c r="XP85"/>
      <c r="XQ85"/>
      <c r="XR85"/>
      <c r="XS85"/>
      <c r="XT85"/>
      <c r="XU85"/>
      <c r="XV85"/>
      <c r="XW85"/>
      <c r="XX85"/>
      <c r="XY85"/>
      <c r="XZ85"/>
      <c r="YA85"/>
      <c r="YB85"/>
      <c r="YC85"/>
      <c r="YD85"/>
      <c r="YE85"/>
      <c r="YF85"/>
      <c r="YG85"/>
      <c r="YH85"/>
      <c r="YI85"/>
      <c r="YJ85"/>
      <c r="YK85"/>
      <c r="YL85"/>
      <c r="YM85"/>
      <c r="YN85"/>
      <c r="YO85"/>
      <c r="YP85"/>
      <c r="YQ85"/>
      <c r="YR85"/>
      <c r="YS85"/>
      <c r="YT85"/>
      <c r="YU85"/>
      <c r="YV85"/>
      <c r="YW85"/>
      <c r="YX85"/>
      <c r="YY85"/>
      <c r="YZ85"/>
      <c r="ZA85"/>
      <c r="ZB85"/>
      <c r="ZC85"/>
      <c r="ZD85"/>
      <c r="ZE85"/>
      <c r="ZF85"/>
      <c r="ZG85"/>
      <c r="ZH85"/>
      <c r="ZI85"/>
      <c r="ZJ85"/>
      <c r="ZK85"/>
      <c r="ZL85"/>
      <c r="ZM85"/>
      <c r="ZN85"/>
      <c r="ZO85"/>
      <c r="ZP85"/>
      <c r="ZQ85"/>
      <c r="ZR85"/>
      <c r="ZS85"/>
      <c r="ZT85"/>
      <c r="ZU85"/>
      <c r="ZV85"/>
      <c r="ZW85"/>
      <c r="ZX85"/>
      <c r="ZY85"/>
      <c r="ZZ85"/>
      <c r="AAA85"/>
      <c r="AAB85"/>
      <c r="AAC85"/>
      <c r="AAD85"/>
      <c r="AAE85"/>
      <c r="AAF85"/>
      <c r="AAG85"/>
      <c r="AAH85"/>
      <c r="AAI85"/>
      <c r="AAJ85"/>
      <c r="AAK85"/>
      <c r="AAL85"/>
      <c r="AAM85"/>
      <c r="AAN85"/>
      <c r="AAO85"/>
      <c r="AAP85"/>
      <c r="AAQ85"/>
      <c r="AAR85"/>
      <c r="AAS85"/>
      <c r="AAT85"/>
      <c r="AAU85"/>
      <c r="AAV85"/>
      <c r="AAW85"/>
      <c r="AAX85"/>
      <c r="AAY85"/>
      <c r="AAZ85"/>
      <c r="ABA85"/>
      <c r="ABB85"/>
      <c r="ABC85"/>
      <c r="ABD85"/>
      <c r="ABE85"/>
      <c r="ABF85"/>
      <c r="ABG85"/>
      <c r="ABH85"/>
      <c r="ABI85"/>
      <c r="ABJ85"/>
      <c r="ABK85"/>
      <c r="ABL85"/>
      <c r="ABM85"/>
      <c r="ABN85"/>
      <c r="ABO85"/>
      <c r="ABP85"/>
      <c r="ABQ85"/>
      <c r="ABR85"/>
      <c r="ABS85"/>
      <c r="ABT85"/>
      <c r="ABU85"/>
      <c r="ABV85"/>
      <c r="ABW85"/>
      <c r="ABX85"/>
      <c r="ABY85"/>
      <c r="ABZ85"/>
      <c r="ACA85"/>
      <c r="ACB85"/>
      <c r="ACC85"/>
      <c r="ACD85"/>
      <c r="ACE85"/>
      <c r="ACF85"/>
      <c r="ACG85"/>
      <c r="ACH85"/>
      <c r="ACI85"/>
      <c r="ACJ85"/>
      <c r="ACK85"/>
      <c r="ACL85"/>
      <c r="ACM85"/>
      <c r="ACN85"/>
      <c r="ACO85"/>
      <c r="ACP85"/>
      <c r="ACQ85"/>
      <c r="ACR85"/>
      <c r="ACS85"/>
      <c r="ACT85"/>
      <c r="ACU85"/>
      <c r="ACV85"/>
      <c r="ACW85"/>
      <c r="ACX85"/>
      <c r="ACY85"/>
      <c r="ACZ85"/>
      <c r="ADA85"/>
      <c r="ADB85"/>
      <c r="ADC85"/>
      <c r="ADD85"/>
      <c r="ADE85"/>
      <c r="ADF85"/>
      <c r="ADG85"/>
      <c r="ADH85"/>
      <c r="ADI85"/>
      <c r="ADJ85"/>
      <c r="ADK85"/>
      <c r="ADL85"/>
      <c r="ADM85"/>
    </row>
  </sheetData>
  <sheetProtection algorithmName="SHA-512" hashValue="MEXb4xKZbDDIujY57K6SrsStEkxwNt+WgCDRMyJJpGGzRkHkeadlLK7nJ2ZAaTJBsqMkbjjj2oNS2l6qHjNECQ==" saltValue="VCZT0EO+YkfMRjRqL4/Qiw==" spinCount="100000" sheet="1" objects="1" scenarios="1" selectLockedCells="1"/>
  <mergeCells count="33">
    <mergeCell ref="AM16:AN16"/>
    <mergeCell ref="AL23:AM27"/>
    <mergeCell ref="A25:B25"/>
    <mergeCell ref="A26:B31"/>
    <mergeCell ref="A19:B19"/>
    <mergeCell ref="A20:B22"/>
    <mergeCell ref="A23:B23"/>
    <mergeCell ref="A24:B24"/>
    <mergeCell ref="A16:B16"/>
    <mergeCell ref="A17:B17"/>
    <mergeCell ref="A18:B18"/>
    <mergeCell ref="A6:E6"/>
    <mergeCell ref="A4:E4"/>
    <mergeCell ref="A9:C9"/>
    <mergeCell ref="A10:B12"/>
    <mergeCell ref="A13:B15"/>
    <mergeCell ref="A8:E8"/>
    <mergeCell ref="F8:M8"/>
    <mergeCell ref="N8:W8"/>
    <mergeCell ref="AH7:AI8"/>
    <mergeCell ref="A3:E3"/>
    <mergeCell ref="F3:M3"/>
    <mergeCell ref="N3:W3"/>
    <mergeCell ref="A5:E5"/>
    <mergeCell ref="F5:M5"/>
    <mergeCell ref="N5:W5"/>
    <mergeCell ref="F7:M7"/>
    <mergeCell ref="N7:W7"/>
    <mergeCell ref="F4:M4"/>
    <mergeCell ref="N4:W4"/>
    <mergeCell ref="F6:M6"/>
    <mergeCell ref="N6:W6"/>
    <mergeCell ref="A7:E7"/>
  </mergeCells>
  <conditionalFormatting sqref="A1:XFD1048576">
    <cfRule type="containsText" dxfId="8" priority="1" operator="containsText" text="Poor">
      <formula>NOT(ISERROR(SEARCH("Poor",A1)))</formula>
    </cfRule>
    <cfRule type="containsText" dxfId="7" priority="2" operator="containsText" text="Suitable">
      <formula>NOT(ISERROR(SEARCH("Suitable",A1)))</formula>
    </cfRule>
    <cfRule type="containsText" dxfId="6" priority="3" operator="containsText" text="Adequate">
      <formula>NOT(ISERROR(SEARCH("Adequate",A1)))</formula>
    </cfRule>
  </conditionalFormatting>
  <pageMargins left="0.23622047244094491" right="0.23622047244094491" top="0.74803149606299213" bottom="0.74803149606299213" header="0.31496062992125984" footer="0.31496062992125984"/>
  <pageSetup paperSize="9" scale="8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9E0925-284E-4EC7-B2E6-C34620D95271}">
  <dimension ref="B2:J50"/>
  <sheetViews>
    <sheetView topLeftCell="A7" zoomScale="106" zoomScaleNormal="106" workbookViewId="0">
      <selection activeCell="I7" sqref="I7"/>
    </sheetView>
  </sheetViews>
  <sheetFormatPr defaultRowHeight="15" x14ac:dyDescent="0.25"/>
  <cols>
    <col min="2" max="2" width="16.28515625" customWidth="1"/>
  </cols>
  <sheetData>
    <row r="2" spans="2:8" ht="15.75" x14ac:dyDescent="0.25">
      <c r="B2" s="298" t="s">
        <v>81</v>
      </c>
    </row>
    <row r="3" spans="2:8" x14ac:dyDescent="0.25">
      <c r="B3" s="299" t="s">
        <v>82</v>
      </c>
    </row>
    <row r="4" spans="2:8" x14ac:dyDescent="0.25">
      <c r="B4" s="299"/>
    </row>
    <row r="5" spans="2:8" x14ac:dyDescent="0.25">
      <c r="B5" s="300" t="s">
        <v>83</v>
      </c>
    </row>
    <row r="6" spans="2:8" ht="15.75" thickBot="1" x14ac:dyDescent="0.3">
      <c r="B6" s="301"/>
    </row>
    <row r="7" spans="2:8" ht="26.25" thickBot="1" x14ac:dyDescent="0.3">
      <c r="B7" s="302" t="s">
        <v>84</v>
      </c>
      <c r="C7" s="303" t="s">
        <v>85</v>
      </c>
    </row>
    <row r="8" spans="2:8" ht="15.75" thickBot="1" x14ac:dyDescent="0.3">
      <c r="B8" s="308" t="s">
        <v>8</v>
      </c>
      <c r="C8" s="307" t="s">
        <v>31</v>
      </c>
    </row>
    <row r="9" spans="2:8" ht="15.75" thickBot="1" x14ac:dyDescent="0.3">
      <c r="B9" s="308" t="s">
        <v>9</v>
      </c>
      <c r="C9" s="307" t="s">
        <v>47</v>
      </c>
    </row>
    <row r="10" spans="2:8" ht="15.75" thickBot="1" x14ac:dyDescent="0.3">
      <c r="B10" s="311" t="s">
        <v>10</v>
      </c>
      <c r="C10" s="312" t="s">
        <v>46</v>
      </c>
    </row>
    <row r="11" spans="2:8" x14ac:dyDescent="0.25">
      <c r="B11" s="439" t="s">
        <v>86</v>
      </c>
      <c r="C11" s="440"/>
      <c r="D11" s="440"/>
      <c r="E11" s="440"/>
      <c r="F11" s="440"/>
      <c r="G11" s="440"/>
      <c r="H11" s="441"/>
    </row>
    <row r="12" spans="2:8" ht="33.75" customHeight="1" thickBot="1" x14ac:dyDescent="0.3">
      <c r="B12" s="442" t="s">
        <v>104</v>
      </c>
      <c r="C12" s="443"/>
      <c r="D12" s="443"/>
      <c r="E12" s="443"/>
      <c r="F12" s="443"/>
      <c r="G12" s="443"/>
      <c r="H12" s="444"/>
    </row>
    <row r="13" spans="2:8" ht="33.75" customHeight="1" x14ac:dyDescent="0.25">
      <c r="B13" s="305"/>
      <c r="C13" s="305"/>
      <c r="D13" s="305"/>
      <c r="E13" s="305"/>
      <c r="F13" s="305"/>
      <c r="G13" s="305"/>
      <c r="H13" s="305"/>
    </row>
    <row r="14" spans="2:8" x14ac:dyDescent="0.25">
      <c r="B14" s="300" t="s">
        <v>87</v>
      </c>
    </row>
    <row r="15" spans="2:8" ht="15.75" thickBot="1" x14ac:dyDescent="0.3">
      <c r="B15" s="300"/>
    </row>
    <row r="16" spans="2:8" ht="26.25" thickBot="1" x14ac:dyDescent="0.3">
      <c r="B16" s="302" t="s">
        <v>88</v>
      </c>
      <c r="C16" s="303" t="s">
        <v>85</v>
      </c>
    </row>
    <row r="17" spans="2:10" ht="15.75" thickBot="1" x14ac:dyDescent="0.3">
      <c r="B17" s="308" t="s">
        <v>0</v>
      </c>
      <c r="C17" s="307" t="s">
        <v>31</v>
      </c>
    </row>
    <row r="18" spans="2:10" ht="15.75" thickBot="1" x14ac:dyDescent="0.3">
      <c r="B18" s="308" t="s">
        <v>1</v>
      </c>
      <c r="C18" s="307" t="s">
        <v>45</v>
      </c>
    </row>
    <row r="19" spans="2:10" ht="15.75" thickBot="1" x14ac:dyDescent="0.3">
      <c r="B19" s="311" t="s">
        <v>21</v>
      </c>
      <c r="C19" s="312" t="s">
        <v>44</v>
      </c>
    </row>
    <row r="20" spans="2:10" x14ac:dyDescent="0.25">
      <c r="B20" s="439" t="s">
        <v>86</v>
      </c>
      <c r="C20" s="440"/>
      <c r="D20" s="440"/>
      <c r="E20" s="440"/>
      <c r="F20" s="440"/>
      <c r="G20" s="440"/>
      <c r="H20" s="441"/>
    </row>
    <row r="21" spans="2:10" ht="39.75" customHeight="1" thickBot="1" x14ac:dyDescent="0.3">
      <c r="B21" s="442" t="s">
        <v>102</v>
      </c>
      <c r="C21" s="443"/>
      <c r="D21" s="443"/>
      <c r="E21" s="443"/>
      <c r="F21" s="443"/>
      <c r="G21" s="443"/>
      <c r="H21" s="444"/>
      <c r="J21" s="329"/>
    </row>
    <row r="22" spans="2:10" x14ac:dyDescent="0.25">
      <c r="B22" s="300"/>
    </row>
    <row r="23" spans="2:10" x14ac:dyDescent="0.25">
      <c r="B23" s="300"/>
    </row>
    <row r="24" spans="2:10" x14ac:dyDescent="0.25">
      <c r="B24" s="300" t="s">
        <v>89</v>
      </c>
    </row>
    <row r="25" spans="2:10" ht="15.75" thickBot="1" x14ac:dyDescent="0.3">
      <c r="B25" s="301"/>
    </row>
    <row r="26" spans="2:10" x14ac:dyDescent="0.25">
      <c r="B26" s="439" t="s">
        <v>86</v>
      </c>
      <c r="C26" s="440"/>
      <c r="D26" s="440"/>
      <c r="E26" s="440"/>
      <c r="F26" s="440"/>
      <c r="G26" s="440"/>
      <c r="H26" s="441"/>
    </row>
    <row r="27" spans="2:10" ht="33.75" customHeight="1" thickBot="1" x14ac:dyDescent="0.3">
      <c r="B27" s="442" t="s">
        <v>102</v>
      </c>
      <c r="C27" s="443"/>
      <c r="D27" s="443"/>
      <c r="E27" s="443"/>
      <c r="F27" s="443"/>
      <c r="G27" s="443"/>
      <c r="H27" s="444"/>
    </row>
    <row r="28" spans="2:10" x14ac:dyDescent="0.25">
      <c r="B28" s="300"/>
    </row>
    <row r="29" spans="2:10" x14ac:dyDescent="0.25">
      <c r="B29" s="300" t="s">
        <v>90</v>
      </c>
    </row>
    <row r="30" spans="2:10" x14ac:dyDescent="0.25">
      <c r="B30" s="300" t="s">
        <v>91</v>
      </c>
    </row>
    <row r="31" spans="2:10" ht="15.75" thickBot="1" x14ac:dyDescent="0.3">
      <c r="B31" s="301"/>
    </row>
    <row r="32" spans="2:10" ht="26.25" thickBot="1" x14ac:dyDescent="0.3">
      <c r="B32" s="302" t="s">
        <v>92</v>
      </c>
      <c r="C32" s="303" t="s">
        <v>85</v>
      </c>
    </row>
    <row r="33" spans="2:8" ht="15.75" thickBot="1" x14ac:dyDescent="0.3">
      <c r="B33" s="304" t="s">
        <v>93</v>
      </c>
      <c r="C33" s="306">
        <v>0</v>
      </c>
    </row>
    <row r="34" spans="2:8" ht="15.75" thickBot="1" x14ac:dyDescent="0.3">
      <c r="B34" s="304" t="s">
        <v>56</v>
      </c>
      <c r="C34" s="306" t="s">
        <v>48</v>
      </c>
    </row>
    <row r="35" spans="2:8" ht="15.75" thickBot="1" x14ac:dyDescent="0.3">
      <c r="B35" s="304" t="s">
        <v>23</v>
      </c>
      <c r="C35" s="306" t="s">
        <v>94</v>
      </c>
    </row>
    <row r="36" spans="2:8" ht="15.75" thickBot="1" x14ac:dyDescent="0.3">
      <c r="B36" s="313" t="s">
        <v>24</v>
      </c>
      <c r="C36" s="314" t="s">
        <v>95</v>
      </c>
    </row>
    <row r="37" spans="2:8" x14ac:dyDescent="0.25">
      <c r="B37" s="439" t="s">
        <v>86</v>
      </c>
      <c r="C37" s="440"/>
      <c r="D37" s="440"/>
      <c r="E37" s="440"/>
      <c r="F37" s="440"/>
      <c r="G37" s="440"/>
      <c r="H37" s="441"/>
    </row>
    <row r="38" spans="2:8" ht="41.25" customHeight="1" thickBot="1" x14ac:dyDescent="0.3">
      <c r="B38" s="442" t="s">
        <v>103</v>
      </c>
      <c r="C38" s="443"/>
      <c r="D38" s="443"/>
      <c r="E38" s="443"/>
      <c r="F38" s="443"/>
      <c r="G38" s="443"/>
      <c r="H38" s="444"/>
    </row>
    <row r="39" spans="2:8" x14ac:dyDescent="0.25">
      <c r="B39" s="305"/>
      <c r="C39" s="305"/>
      <c r="D39" s="305"/>
      <c r="E39" s="305"/>
      <c r="F39" s="305"/>
      <c r="G39" s="305"/>
      <c r="H39" s="305"/>
    </row>
    <row r="40" spans="2:8" x14ac:dyDescent="0.25">
      <c r="B40" s="300" t="s">
        <v>96</v>
      </c>
    </row>
    <row r="41" spans="2:8" ht="15.75" thickBot="1" x14ac:dyDescent="0.3">
      <c r="B41" s="301"/>
    </row>
    <row r="42" spans="2:8" ht="51.75" thickBot="1" x14ac:dyDescent="0.3">
      <c r="B42" s="309" t="s">
        <v>97</v>
      </c>
      <c r="C42" s="310" t="s">
        <v>85</v>
      </c>
    </row>
    <row r="43" spans="2:8" ht="26.25" thickBot="1" x14ac:dyDescent="0.3">
      <c r="B43" s="304" t="s">
        <v>98</v>
      </c>
      <c r="C43" s="306">
        <v>0</v>
      </c>
    </row>
    <row r="44" spans="2:8" ht="15.75" thickBot="1" x14ac:dyDescent="0.3">
      <c r="B44" s="304" t="s">
        <v>70</v>
      </c>
      <c r="C44" s="306">
        <v>6</v>
      </c>
    </row>
    <row r="45" spans="2:8" ht="15.75" thickBot="1" x14ac:dyDescent="0.3">
      <c r="B45" s="304" t="s">
        <v>99</v>
      </c>
      <c r="C45" s="306">
        <v>10</v>
      </c>
    </row>
    <row r="46" spans="2:8" ht="15.75" thickBot="1" x14ac:dyDescent="0.3">
      <c r="B46" s="304" t="s">
        <v>50</v>
      </c>
      <c r="C46" s="306">
        <v>6</v>
      </c>
    </row>
    <row r="47" spans="2:8" ht="15.75" thickBot="1" x14ac:dyDescent="0.3">
      <c r="B47" s="313" t="s">
        <v>51</v>
      </c>
      <c r="C47" s="314">
        <v>1</v>
      </c>
    </row>
    <row r="48" spans="2:8" x14ac:dyDescent="0.25">
      <c r="B48" s="439" t="s">
        <v>86</v>
      </c>
      <c r="C48" s="440"/>
      <c r="D48" s="440"/>
      <c r="E48" s="440"/>
      <c r="F48" s="440"/>
      <c r="G48" s="440"/>
      <c r="H48" s="441"/>
    </row>
    <row r="49" spans="2:8" ht="39.75" customHeight="1" thickBot="1" x14ac:dyDescent="0.3">
      <c r="B49" s="442" t="s">
        <v>100</v>
      </c>
      <c r="C49" s="443"/>
      <c r="D49" s="443"/>
      <c r="E49" s="443"/>
      <c r="F49" s="443"/>
      <c r="G49" s="443"/>
      <c r="H49" s="444"/>
    </row>
    <row r="50" spans="2:8" ht="15.75" x14ac:dyDescent="0.25">
      <c r="B50" s="298"/>
    </row>
  </sheetData>
  <sheetProtection algorithmName="SHA-512" hashValue="FDfUcRbvua/tGohOCEXZ5NwM+I7+bwn84/0bD5+4YjdD0jcQp6bMlvRF0xxRuKPjF6glJ0uluEG7Vkd6C2xfeQ==" saltValue="2WfhhoTSuogc7TP3te2QTg==" spinCount="100000" sheet="1" objects="1" scenarios="1" selectLockedCells="1"/>
  <mergeCells count="10">
    <mergeCell ref="B37:H37"/>
    <mergeCell ref="B38:H38"/>
    <mergeCell ref="B48:H48"/>
    <mergeCell ref="B49:H49"/>
    <mergeCell ref="B11:H11"/>
    <mergeCell ref="B12:H12"/>
    <mergeCell ref="B20:H20"/>
    <mergeCell ref="B21:H21"/>
    <mergeCell ref="B26:H26"/>
    <mergeCell ref="B27:H2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8A9EA-C7EE-40BC-BD92-51048392DB69}">
  <sheetPr>
    <pageSetUpPr fitToPage="1"/>
  </sheetPr>
  <dimension ref="A1:ADH85"/>
  <sheetViews>
    <sheetView zoomScale="89" zoomScaleNormal="89" workbookViewId="0">
      <selection activeCell="AR23" sqref="AR23"/>
    </sheetView>
  </sheetViews>
  <sheetFormatPr defaultRowHeight="15" x14ac:dyDescent="0.25"/>
  <cols>
    <col min="1" max="1" width="9.5703125" style="6" customWidth="1"/>
    <col min="2" max="2" width="8" style="6" customWidth="1"/>
    <col min="3" max="3" width="15.42578125" style="7" customWidth="1"/>
    <col min="4" max="28" width="4.28515625" customWidth="1"/>
    <col min="29" max="29" width="9.140625" style="6"/>
    <col min="30" max="30" width="10.28515625" style="6" bestFit="1" customWidth="1"/>
    <col min="31" max="31" width="20" style="6" bestFit="1" customWidth="1"/>
    <col min="32" max="32" width="9.140625" style="6"/>
    <col min="33" max="33" width="11" customWidth="1"/>
    <col min="35" max="35" width="21.28515625" customWidth="1"/>
    <col min="36" max="36" width="10.5703125" customWidth="1"/>
    <col min="38" max="38" width="11.42578125" customWidth="1"/>
  </cols>
  <sheetData>
    <row r="1" spans="1:38" x14ac:dyDescent="0.25">
      <c r="A1" s="13" t="s">
        <v>7</v>
      </c>
      <c r="C1" s="6"/>
    </row>
    <row r="2" spans="1:38" ht="15" customHeight="1" x14ac:dyDescent="0.25">
      <c r="C2" s="6"/>
    </row>
    <row r="3" spans="1:38" ht="15" customHeight="1" x14ac:dyDescent="0.25">
      <c r="A3" s="338" t="s">
        <v>11</v>
      </c>
      <c r="B3" s="339"/>
      <c r="C3" s="339"/>
      <c r="D3" s="339"/>
      <c r="E3" s="340"/>
      <c r="F3" s="338" t="s">
        <v>5</v>
      </c>
      <c r="G3" s="339"/>
      <c r="H3" s="339"/>
      <c r="I3" s="339"/>
      <c r="J3" s="339"/>
      <c r="K3" s="339"/>
      <c r="L3" s="339"/>
      <c r="M3" s="340"/>
      <c r="N3" s="341" t="s">
        <v>15</v>
      </c>
      <c r="O3" s="342"/>
      <c r="P3" s="342"/>
      <c r="Q3" s="342"/>
      <c r="R3" s="342"/>
      <c r="S3" s="342"/>
      <c r="T3" s="342"/>
      <c r="U3" s="342"/>
      <c r="V3" s="342"/>
      <c r="W3" s="343"/>
      <c r="X3" s="71"/>
      <c r="Y3" s="71"/>
      <c r="Z3" s="71"/>
      <c r="AA3" s="71"/>
      <c r="AB3" s="71"/>
    </row>
    <row r="4" spans="1:38" ht="15" customHeight="1" x14ac:dyDescent="0.25">
      <c r="A4" s="445" t="s">
        <v>66</v>
      </c>
      <c r="B4" s="446"/>
      <c r="C4" s="446"/>
      <c r="D4" s="446"/>
      <c r="E4" s="447"/>
      <c r="F4" s="445" t="s">
        <v>67</v>
      </c>
      <c r="G4" s="446"/>
      <c r="H4" s="446"/>
      <c r="I4" s="446"/>
      <c r="J4" s="446"/>
      <c r="K4" s="446"/>
      <c r="L4" s="446"/>
      <c r="M4" s="447"/>
      <c r="N4" s="448" t="s">
        <v>74</v>
      </c>
      <c r="O4" s="449"/>
      <c r="P4" s="449"/>
      <c r="Q4" s="449"/>
      <c r="R4" s="449"/>
      <c r="S4" s="449"/>
      <c r="T4" s="449"/>
      <c r="U4" s="449"/>
      <c r="V4" s="449"/>
      <c r="W4" s="450"/>
      <c r="X4" s="71"/>
      <c r="Y4" s="71"/>
      <c r="Z4" s="71"/>
      <c r="AA4" s="71"/>
      <c r="AB4" s="71"/>
    </row>
    <row r="5" spans="1:38" ht="15" customHeight="1" x14ac:dyDescent="0.25">
      <c r="A5" s="344" t="s">
        <v>6</v>
      </c>
      <c r="B5" s="345"/>
      <c r="C5" s="345"/>
      <c r="D5" s="345"/>
      <c r="E5" s="346"/>
      <c r="F5" s="338" t="s">
        <v>12</v>
      </c>
      <c r="G5" s="339"/>
      <c r="H5" s="339"/>
      <c r="I5" s="339"/>
      <c r="J5" s="339"/>
      <c r="K5" s="339"/>
      <c r="L5" s="339"/>
      <c r="M5" s="340"/>
      <c r="N5" s="338" t="s">
        <v>13</v>
      </c>
      <c r="O5" s="339"/>
      <c r="P5" s="339"/>
      <c r="Q5" s="339"/>
      <c r="R5" s="339"/>
      <c r="S5" s="339"/>
      <c r="T5" s="339"/>
      <c r="U5" s="339"/>
      <c r="V5" s="339"/>
      <c r="W5" s="347"/>
      <c r="X5" s="72"/>
      <c r="Y5" s="72"/>
      <c r="Z5" s="72"/>
      <c r="AA5" s="72"/>
      <c r="AB5" s="72"/>
      <c r="AC5"/>
      <c r="AD5"/>
      <c r="AE5"/>
      <c r="AF5"/>
    </row>
    <row r="6" spans="1:38" ht="15" customHeight="1" thickBot="1" x14ac:dyDescent="0.3">
      <c r="A6" s="446" t="s">
        <v>76</v>
      </c>
      <c r="B6" s="446"/>
      <c r="C6" s="446"/>
      <c r="D6" s="446"/>
      <c r="E6" s="447"/>
      <c r="F6" s="445" t="s">
        <v>58</v>
      </c>
      <c r="G6" s="446"/>
      <c r="H6" s="446"/>
      <c r="I6" s="446"/>
      <c r="J6" s="446"/>
      <c r="K6" s="446"/>
      <c r="L6" s="446"/>
      <c r="M6" s="447"/>
      <c r="N6" s="445" t="s">
        <v>60</v>
      </c>
      <c r="O6" s="446"/>
      <c r="P6" s="446"/>
      <c r="Q6" s="446"/>
      <c r="R6" s="446"/>
      <c r="S6" s="446"/>
      <c r="T6" s="446"/>
      <c r="U6" s="446"/>
      <c r="V6" s="446"/>
      <c r="W6" s="451"/>
      <c r="X6" s="72"/>
      <c r="Y6" s="72"/>
      <c r="Z6" s="72"/>
      <c r="AA6" s="72"/>
      <c r="AB6" s="72"/>
      <c r="AC6"/>
      <c r="AD6"/>
      <c r="AE6"/>
      <c r="AF6"/>
    </row>
    <row r="7" spans="1:38" ht="28.5" customHeight="1" thickTop="1" thickBot="1" x14ac:dyDescent="0.3">
      <c r="A7" s="345" t="s">
        <v>77</v>
      </c>
      <c r="B7" s="345"/>
      <c r="C7" s="345"/>
      <c r="D7" s="345"/>
      <c r="E7" s="346"/>
      <c r="F7" s="338" t="s">
        <v>14</v>
      </c>
      <c r="G7" s="339"/>
      <c r="H7" s="339"/>
      <c r="I7" s="339"/>
      <c r="J7" s="339"/>
      <c r="K7" s="339"/>
      <c r="L7" s="339"/>
      <c r="M7" s="340"/>
      <c r="N7" s="338" t="s">
        <v>16</v>
      </c>
      <c r="O7" s="339"/>
      <c r="P7" s="339"/>
      <c r="Q7" s="339"/>
      <c r="R7" s="339"/>
      <c r="S7" s="339"/>
      <c r="T7" s="339"/>
      <c r="U7" s="339"/>
      <c r="V7" s="339"/>
      <c r="W7" s="347"/>
      <c r="X7" s="124"/>
      <c r="Y7" s="72"/>
      <c r="Z7" s="72"/>
      <c r="AA7" s="72"/>
      <c r="AB7" s="125"/>
      <c r="AC7" s="452" t="s">
        <v>41</v>
      </c>
      <c r="AD7" s="453"/>
      <c r="AE7" s="123">
        <v>25</v>
      </c>
      <c r="AJ7" s="316" t="s">
        <v>80</v>
      </c>
      <c r="AK7" s="56"/>
      <c r="AL7" s="4" t="s">
        <v>101</v>
      </c>
    </row>
    <row r="8" spans="1:38" ht="19.5" customHeight="1" thickTop="1" thickBot="1" x14ac:dyDescent="0.3">
      <c r="A8" s="456" t="s">
        <v>79</v>
      </c>
      <c r="B8" s="456"/>
      <c r="C8" s="456"/>
      <c r="D8" s="456"/>
      <c r="E8" s="457"/>
      <c r="F8" s="445" t="s">
        <v>68</v>
      </c>
      <c r="G8" s="446"/>
      <c r="H8" s="446"/>
      <c r="I8" s="446"/>
      <c r="J8" s="446"/>
      <c r="K8" s="446"/>
      <c r="L8" s="446"/>
      <c r="M8" s="447"/>
      <c r="N8" s="445" t="s">
        <v>75</v>
      </c>
      <c r="O8" s="446"/>
      <c r="P8" s="446"/>
      <c r="Q8" s="446"/>
      <c r="R8" s="446"/>
      <c r="S8" s="446"/>
      <c r="T8" s="446"/>
      <c r="U8" s="446"/>
      <c r="V8" s="446"/>
      <c r="W8" s="451"/>
      <c r="X8" s="73"/>
      <c r="Y8" s="24"/>
      <c r="Z8" s="24"/>
      <c r="AA8" s="24"/>
      <c r="AB8" s="25"/>
      <c r="AC8" s="454"/>
      <c r="AD8" s="455"/>
      <c r="AE8"/>
      <c r="AG8" s="65" t="s">
        <v>37</v>
      </c>
      <c r="AH8" s="65"/>
      <c r="AI8" s="138"/>
      <c r="AJ8" s="295">
        <v>10</v>
      </c>
      <c r="AK8" s="286">
        <f>SUM(AE13:AE15)</f>
        <v>3.5600000000000005</v>
      </c>
      <c r="AL8" s="328" t="str">
        <f>IF(AK8&gt;=4, "Suitable",IF(AK8&gt;=3,"Adequate","Poor"))</f>
        <v>Adequate</v>
      </c>
    </row>
    <row r="9" spans="1:38" s="4" customFormat="1" ht="16.5" thickBot="1" x14ac:dyDescent="0.3">
      <c r="A9" s="353"/>
      <c r="B9" s="353"/>
      <c r="C9" s="353"/>
      <c r="D9" s="1">
        <v>1</v>
      </c>
      <c r="E9" s="1">
        <v>2</v>
      </c>
      <c r="F9" s="1">
        <v>3</v>
      </c>
      <c r="G9" s="1">
        <v>4</v>
      </c>
      <c r="H9" s="9">
        <v>5</v>
      </c>
      <c r="I9" s="8">
        <v>6</v>
      </c>
      <c r="J9" s="2">
        <v>7</v>
      </c>
      <c r="K9" s="3">
        <v>8</v>
      </c>
      <c r="L9" s="3">
        <v>9</v>
      </c>
      <c r="M9" s="11">
        <v>10</v>
      </c>
      <c r="N9" s="10">
        <v>11</v>
      </c>
      <c r="O9" s="3">
        <v>12</v>
      </c>
      <c r="P9" s="3">
        <v>13</v>
      </c>
      <c r="Q9" s="3">
        <v>14</v>
      </c>
      <c r="R9" s="11">
        <v>15</v>
      </c>
      <c r="S9" s="10">
        <v>16</v>
      </c>
      <c r="T9" s="3">
        <v>17</v>
      </c>
      <c r="U9" s="3">
        <v>18</v>
      </c>
      <c r="V9" s="3">
        <v>19</v>
      </c>
      <c r="W9" s="11">
        <v>20</v>
      </c>
      <c r="X9" s="74">
        <v>21</v>
      </c>
      <c r="Y9" s="3">
        <v>22</v>
      </c>
      <c r="Z9" s="3">
        <v>23</v>
      </c>
      <c r="AA9" s="3">
        <v>24</v>
      </c>
      <c r="AB9" s="11">
        <v>25</v>
      </c>
      <c r="AC9" s="19" t="s">
        <v>33</v>
      </c>
      <c r="AD9" s="15" t="s">
        <v>34</v>
      </c>
      <c r="AE9" s="15" t="s">
        <v>35</v>
      </c>
      <c r="AF9" s="13"/>
      <c r="AG9" s="65" t="s">
        <v>38</v>
      </c>
      <c r="AH9" s="65"/>
      <c r="AI9" s="138"/>
      <c r="AJ9" s="295">
        <v>10</v>
      </c>
      <c r="AK9" s="286">
        <f>AE16</f>
        <v>3.36</v>
      </c>
      <c r="AL9" s="328" t="str">
        <f>IF(AK9&gt;=4, "Suitable",IF(AK9&gt;=3,"Adequate","Poor"))</f>
        <v>Adequate</v>
      </c>
    </row>
    <row r="10" spans="1:38" s="4" customFormat="1" ht="16.5" thickBot="1" x14ac:dyDescent="0.3">
      <c r="A10" s="354" t="s">
        <v>52</v>
      </c>
      <c r="B10" s="355"/>
      <c r="C10" s="112" t="s">
        <v>8</v>
      </c>
      <c r="D10" s="34"/>
      <c r="E10" s="34"/>
      <c r="F10" s="34"/>
      <c r="G10" s="34"/>
      <c r="H10" s="35"/>
      <c r="I10" s="36"/>
      <c r="J10" s="34">
        <v>1</v>
      </c>
      <c r="K10" s="34">
        <v>1</v>
      </c>
      <c r="L10" s="34"/>
      <c r="M10" s="35">
        <v>1</v>
      </c>
      <c r="N10" s="36"/>
      <c r="O10" s="34">
        <v>1</v>
      </c>
      <c r="P10" s="34"/>
      <c r="Q10" s="34"/>
      <c r="R10" s="35">
        <v>1</v>
      </c>
      <c r="S10" s="36"/>
      <c r="T10" s="34"/>
      <c r="U10" s="34"/>
      <c r="V10" s="34"/>
      <c r="W10" s="35"/>
      <c r="X10" s="75"/>
      <c r="Y10" s="34"/>
      <c r="Z10" s="34"/>
      <c r="AA10" s="34"/>
      <c r="AB10" s="35">
        <v>1</v>
      </c>
      <c r="AC10" s="19">
        <f>SUM(D10:AB10)/AE7</f>
        <v>0.24</v>
      </c>
      <c r="AD10" s="15" t="s">
        <v>31</v>
      </c>
      <c r="AE10" s="15">
        <f>AC10</f>
        <v>0.24</v>
      </c>
      <c r="AF10" s="13"/>
      <c r="AG10" s="138"/>
      <c r="AH10" s="139"/>
      <c r="AI10" s="139"/>
      <c r="AJ10" s="295"/>
      <c r="AK10" s="286"/>
    </row>
    <row r="11" spans="1:38" s="4" customFormat="1" ht="16.5" thickBot="1" x14ac:dyDescent="0.3">
      <c r="A11" s="356"/>
      <c r="B11" s="357"/>
      <c r="C11" s="112" t="s">
        <v>9</v>
      </c>
      <c r="D11" s="34">
        <v>1</v>
      </c>
      <c r="E11" s="34">
        <v>1</v>
      </c>
      <c r="F11" s="34">
        <v>1</v>
      </c>
      <c r="G11" s="34">
        <v>1</v>
      </c>
      <c r="H11" s="35">
        <v>1</v>
      </c>
      <c r="I11" s="36">
        <v>1</v>
      </c>
      <c r="J11" s="34">
        <v>1</v>
      </c>
      <c r="K11" s="34">
        <v>1</v>
      </c>
      <c r="L11" s="34">
        <v>1</v>
      </c>
      <c r="M11" s="35">
        <v>1</v>
      </c>
      <c r="N11" s="36">
        <v>1</v>
      </c>
      <c r="O11" s="34">
        <v>1</v>
      </c>
      <c r="P11" s="34">
        <v>1</v>
      </c>
      <c r="Q11" s="34">
        <v>1</v>
      </c>
      <c r="R11" s="35">
        <v>1</v>
      </c>
      <c r="S11" s="36">
        <v>1</v>
      </c>
      <c r="T11" s="34"/>
      <c r="U11" s="34">
        <v>1</v>
      </c>
      <c r="V11" s="34">
        <v>1</v>
      </c>
      <c r="W11" s="35">
        <v>1</v>
      </c>
      <c r="X11" s="75">
        <v>1</v>
      </c>
      <c r="Y11" s="34">
        <v>1</v>
      </c>
      <c r="Z11" s="34">
        <v>1</v>
      </c>
      <c r="AA11" s="34">
        <v>1</v>
      </c>
      <c r="AB11" s="35">
        <v>1</v>
      </c>
      <c r="AC11" s="19">
        <f>SUM(D11:AB11)/AE7</f>
        <v>0.96</v>
      </c>
      <c r="AD11" s="15" t="s">
        <v>47</v>
      </c>
      <c r="AE11" s="15">
        <f>AC11*5.5</f>
        <v>5.2799999999999994</v>
      </c>
      <c r="AF11" s="13"/>
      <c r="AG11" s="65" t="s">
        <v>57</v>
      </c>
      <c r="AH11" s="65"/>
      <c r="AI11" s="138"/>
      <c r="AJ11" s="295">
        <v>10</v>
      </c>
      <c r="AK11" s="286">
        <f>SUM(AE10:AE12)</f>
        <v>8.6</v>
      </c>
      <c r="AL11" s="135" t="str">
        <f>IF(AK11&gt;=7, "Suitable",IF(AK11&gt;=4,"Adequate","Poor"))</f>
        <v>Suitable</v>
      </c>
    </row>
    <row r="12" spans="1:38" s="4" customFormat="1" ht="16.5" thickBot="1" x14ac:dyDescent="0.3">
      <c r="A12" s="358"/>
      <c r="B12" s="359"/>
      <c r="C12" s="113" t="s">
        <v>10</v>
      </c>
      <c r="D12" s="92">
        <v>1</v>
      </c>
      <c r="E12" s="92">
        <v>1</v>
      </c>
      <c r="F12" s="92">
        <v>1</v>
      </c>
      <c r="G12" s="92">
        <v>1</v>
      </c>
      <c r="H12" s="93">
        <v>1</v>
      </c>
      <c r="I12" s="94">
        <v>1</v>
      </c>
      <c r="J12" s="92">
        <v>1</v>
      </c>
      <c r="K12" s="92">
        <v>1</v>
      </c>
      <c r="L12" s="92">
        <v>1</v>
      </c>
      <c r="M12" s="93">
        <v>1</v>
      </c>
      <c r="N12" s="94">
        <v>1</v>
      </c>
      <c r="O12" s="92"/>
      <c r="P12" s="92"/>
      <c r="Q12" s="92">
        <v>1</v>
      </c>
      <c r="R12" s="93">
        <v>1</v>
      </c>
      <c r="S12" s="94">
        <v>1</v>
      </c>
      <c r="T12" s="92">
        <v>1</v>
      </c>
      <c r="U12" s="92">
        <v>1</v>
      </c>
      <c r="V12" s="92">
        <v>1</v>
      </c>
      <c r="W12" s="93">
        <v>1</v>
      </c>
      <c r="X12" s="95">
        <v>1</v>
      </c>
      <c r="Y12" s="92">
        <v>1</v>
      </c>
      <c r="Z12" s="92">
        <v>1</v>
      </c>
      <c r="AA12" s="92">
        <v>1</v>
      </c>
      <c r="AB12" s="93"/>
      <c r="AC12" s="20">
        <f>SUM(D12:AB12)/AE7</f>
        <v>0.88</v>
      </c>
      <c r="AD12" s="16" t="s">
        <v>46</v>
      </c>
      <c r="AE12" s="16">
        <f>AC12*3.5</f>
        <v>3.08</v>
      </c>
      <c r="AF12" s="13"/>
      <c r="AG12" s="65" t="s">
        <v>39</v>
      </c>
      <c r="AH12" s="65"/>
      <c r="AI12" s="138"/>
      <c r="AJ12" s="295">
        <v>10</v>
      </c>
      <c r="AK12" s="286">
        <f>SUM(AE20:AE22)</f>
        <v>6.24</v>
      </c>
      <c r="AL12" s="135" t="str">
        <f>IF(AK12&gt;=5, "Suitable",IF(AK12&gt;=4,"Adequate","Poor"))</f>
        <v>Suitable</v>
      </c>
    </row>
    <row r="13" spans="1:38" s="4" customFormat="1" ht="16.5" thickBot="1" x14ac:dyDescent="0.3">
      <c r="A13" s="360" t="s">
        <v>43</v>
      </c>
      <c r="B13" s="361"/>
      <c r="C13" s="57" t="s">
        <v>0</v>
      </c>
      <c r="D13" s="37"/>
      <c r="E13" s="37"/>
      <c r="F13" s="37"/>
      <c r="G13" s="37"/>
      <c r="H13" s="38"/>
      <c r="I13" s="64"/>
      <c r="J13" s="37"/>
      <c r="K13" s="37"/>
      <c r="L13" s="37"/>
      <c r="M13" s="38"/>
      <c r="N13" s="64"/>
      <c r="O13" s="37"/>
      <c r="P13" s="37"/>
      <c r="Q13" s="37"/>
      <c r="R13" s="38">
        <v>1</v>
      </c>
      <c r="S13" s="64"/>
      <c r="T13" s="37"/>
      <c r="U13" s="37">
        <v>1</v>
      </c>
      <c r="V13" s="37">
        <v>1</v>
      </c>
      <c r="W13" s="38"/>
      <c r="X13" s="91"/>
      <c r="Y13" s="37"/>
      <c r="Z13" s="37"/>
      <c r="AA13" s="37"/>
      <c r="AB13" s="38">
        <v>1</v>
      </c>
      <c r="AC13" s="21">
        <f>SUM(D13:AB13)/AE7</f>
        <v>0.16</v>
      </c>
      <c r="AD13" s="17" t="s">
        <v>31</v>
      </c>
      <c r="AE13" s="17">
        <f>AC13</f>
        <v>0.16</v>
      </c>
      <c r="AF13" s="13"/>
      <c r="AG13" s="66" t="s">
        <v>40</v>
      </c>
      <c r="AH13" s="66"/>
      <c r="AI13" s="285"/>
      <c r="AJ13" s="296">
        <v>10</v>
      </c>
      <c r="AK13" s="287">
        <f>AE23</f>
        <v>0</v>
      </c>
      <c r="AL13" s="135" t="str">
        <f>IF(AK13=10,"Suitable",IF(AK13=6,"Adequate","Poor"))</f>
        <v>Poor</v>
      </c>
    </row>
    <row r="14" spans="1:38" s="4" customFormat="1" ht="16.5" thickTop="1" thickBot="1" x14ac:dyDescent="0.3">
      <c r="A14" s="362"/>
      <c r="B14" s="363"/>
      <c r="C14" s="58" t="s">
        <v>1</v>
      </c>
      <c r="D14" s="37"/>
      <c r="E14" s="37"/>
      <c r="F14" s="37">
        <v>1</v>
      </c>
      <c r="G14" s="37">
        <v>1</v>
      </c>
      <c r="H14" s="38">
        <v>1</v>
      </c>
      <c r="I14" s="64">
        <v>1</v>
      </c>
      <c r="J14" s="37">
        <v>1</v>
      </c>
      <c r="K14" s="37">
        <v>1</v>
      </c>
      <c r="L14" s="37"/>
      <c r="M14" s="38">
        <v>1</v>
      </c>
      <c r="N14" s="64">
        <v>1</v>
      </c>
      <c r="O14" s="37">
        <v>1</v>
      </c>
      <c r="P14" s="37">
        <v>1</v>
      </c>
      <c r="Q14" s="37"/>
      <c r="R14" s="38">
        <v>1</v>
      </c>
      <c r="S14" s="64"/>
      <c r="T14" s="37">
        <v>1</v>
      </c>
      <c r="U14" s="37">
        <v>1</v>
      </c>
      <c r="V14" s="37">
        <v>1</v>
      </c>
      <c r="W14" s="38">
        <v>1</v>
      </c>
      <c r="X14" s="76">
        <v>1</v>
      </c>
      <c r="Y14" s="39">
        <v>1</v>
      </c>
      <c r="Z14" s="39">
        <v>1</v>
      </c>
      <c r="AA14" s="39">
        <v>1</v>
      </c>
      <c r="AB14" s="40">
        <v>1</v>
      </c>
      <c r="AC14" s="19">
        <f>SUM(D14:AB14)/AE7</f>
        <v>0.8</v>
      </c>
      <c r="AD14" s="15" t="s">
        <v>45</v>
      </c>
      <c r="AE14" s="15">
        <f>AC14*4</f>
        <v>3.2</v>
      </c>
      <c r="AF14" s="13"/>
      <c r="AG14" s="140" t="s">
        <v>72</v>
      </c>
      <c r="AH14" s="141"/>
      <c r="AI14" s="142"/>
      <c r="AJ14" s="297">
        <v>30</v>
      </c>
      <c r="AK14" s="288">
        <f>SUM(AK11:AK13)</f>
        <v>14.84</v>
      </c>
      <c r="AL14" s="5"/>
    </row>
    <row r="15" spans="1:38" s="4" customFormat="1" ht="19.5" customHeight="1" thickTop="1" thickBot="1" x14ac:dyDescent="0.3">
      <c r="A15" s="364"/>
      <c r="B15" s="365"/>
      <c r="C15" s="59" t="s">
        <v>21</v>
      </c>
      <c r="D15" s="37"/>
      <c r="E15" s="37"/>
      <c r="F15" s="37"/>
      <c r="G15" s="37"/>
      <c r="H15" s="38"/>
      <c r="I15" s="64"/>
      <c r="J15" s="37"/>
      <c r="K15" s="37"/>
      <c r="L15" s="37"/>
      <c r="M15" s="38"/>
      <c r="N15" s="64"/>
      <c r="O15" s="37"/>
      <c r="P15" s="37"/>
      <c r="Q15" s="37"/>
      <c r="R15" s="38"/>
      <c r="S15" s="64"/>
      <c r="T15" s="37"/>
      <c r="U15" s="37"/>
      <c r="V15" s="37"/>
      <c r="W15" s="38"/>
      <c r="X15" s="96"/>
      <c r="Y15" s="97">
        <v>1</v>
      </c>
      <c r="Z15" s="97"/>
      <c r="AA15" s="97"/>
      <c r="AB15" s="98"/>
      <c r="AC15" s="20">
        <f>SUM(D15:AB15)/AE7</f>
        <v>0.04</v>
      </c>
      <c r="AD15" s="16" t="s">
        <v>44</v>
      </c>
      <c r="AE15" s="16">
        <f>AC15*5</f>
        <v>0.2</v>
      </c>
      <c r="AF15" s="13"/>
      <c r="AG15" s="140" t="s">
        <v>71</v>
      </c>
      <c r="AH15" s="141"/>
      <c r="AI15" s="142"/>
      <c r="AJ15" s="297">
        <v>20</v>
      </c>
      <c r="AK15" s="288">
        <f>SUM(AK8:AK9)</f>
        <v>6.92</v>
      </c>
      <c r="AL15" s="5"/>
    </row>
    <row r="16" spans="1:38" s="5" customFormat="1" ht="32.25" customHeight="1" thickTop="1" thickBot="1" x14ac:dyDescent="0.3">
      <c r="A16" s="385" t="s">
        <v>17</v>
      </c>
      <c r="B16" s="385"/>
      <c r="C16" s="114" t="s">
        <v>55</v>
      </c>
      <c r="D16" s="41"/>
      <c r="E16" s="41"/>
      <c r="F16" s="41">
        <v>1</v>
      </c>
      <c r="G16" s="41">
        <v>2</v>
      </c>
      <c r="H16" s="42">
        <v>3</v>
      </c>
      <c r="I16" s="43">
        <v>2</v>
      </c>
      <c r="J16" s="41">
        <v>2</v>
      </c>
      <c r="K16" s="41">
        <v>3</v>
      </c>
      <c r="L16" s="41"/>
      <c r="M16" s="42">
        <v>3</v>
      </c>
      <c r="N16" s="43">
        <v>1</v>
      </c>
      <c r="O16" s="41">
        <v>2</v>
      </c>
      <c r="P16" s="41">
        <v>1</v>
      </c>
      <c r="Q16" s="41"/>
      <c r="R16" s="42">
        <v>3</v>
      </c>
      <c r="S16" s="43">
        <v>2</v>
      </c>
      <c r="T16" s="41">
        <v>1</v>
      </c>
      <c r="U16" s="41">
        <v>1</v>
      </c>
      <c r="V16" s="41">
        <v>2</v>
      </c>
      <c r="W16" s="42">
        <v>2</v>
      </c>
      <c r="X16" s="102">
        <v>2</v>
      </c>
      <c r="Y16" s="41">
        <v>1</v>
      </c>
      <c r="Z16" s="41">
        <v>3</v>
      </c>
      <c r="AA16" s="41">
        <v>2</v>
      </c>
      <c r="AB16" s="42">
        <v>3</v>
      </c>
      <c r="AC16" s="22">
        <f>SUM(D16:AB16)/AE7</f>
        <v>1.68</v>
      </c>
      <c r="AD16" s="18" t="s">
        <v>30</v>
      </c>
      <c r="AE16" s="18">
        <f>AC16*2</f>
        <v>3.36</v>
      </c>
      <c r="AF16" s="12"/>
      <c r="AH16" s="458" t="s">
        <v>73</v>
      </c>
      <c r="AI16" s="459"/>
      <c r="AJ16" s="297">
        <v>15</v>
      </c>
      <c r="AK16" s="315">
        <f>SUM(AK19:AK21)</f>
        <v>3.2800000000000002</v>
      </c>
    </row>
    <row r="17" spans="1:787" s="5" customFormat="1" ht="30.75" thickBot="1" x14ac:dyDescent="0.3">
      <c r="A17" s="386" t="s">
        <v>20</v>
      </c>
      <c r="B17" s="387"/>
      <c r="C17" s="115" t="s">
        <v>55</v>
      </c>
      <c r="D17" s="80">
        <v>1</v>
      </c>
      <c r="E17" s="80">
        <v>2</v>
      </c>
      <c r="F17" s="80">
        <v>2</v>
      </c>
      <c r="G17" s="80">
        <v>2</v>
      </c>
      <c r="H17" s="81">
        <v>1</v>
      </c>
      <c r="I17" s="82">
        <v>1</v>
      </c>
      <c r="J17" s="80">
        <v>2</v>
      </c>
      <c r="K17" s="82">
        <v>4</v>
      </c>
      <c r="L17" s="82">
        <v>1</v>
      </c>
      <c r="M17" s="81">
        <v>1</v>
      </c>
      <c r="N17" s="82">
        <v>1</v>
      </c>
      <c r="O17" s="82">
        <v>2</v>
      </c>
      <c r="P17" s="82">
        <v>1</v>
      </c>
      <c r="Q17" s="82">
        <v>1</v>
      </c>
      <c r="R17" s="81">
        <v>3</v>
      </c>
      <c r="S17" s="82">
        <v>2</v>
      </c>
      <c r="T17" s="82">
        <v>3</v>
      </c>
      <c r="U17" s="82">
        <v>1</v>
      </c>
      <c r="V17" s="82">
        <v>2</v>
      </c>
      <c r="W17" s="81">
        <v>2</v>
      </c>
      <c r="X17" s="99">
        <v>3</v>
      </c>
      <c r="Y17" s="100">
        <v>1</v>
      </c>
      <c r="Z17" s="100">
        <v>2</v>
      </c>
      <c r="AA17" s="100">
        <v>3</v>
      </c>
      <c r="AB17" s="101">
        <v>3</v>
      </c>
      <c r="AC17" s="22">
        <f>SUM(D17:AB17)/AE7</f>
        <v>1.88</v>
      </c>
      <c r="AD17" s="18" t="s">
        <v>32</v>
      </c>
      <c r="AE17" s="18" t="s">
        <v>32</v>
      </c>
      <c r="AF17" s="12"/>
    </row>
    <row r="18" spans="1:787" s="5" customFormat="1" ht="33.75" customHeight="1" thickTop="1" thickBot="1" x14ac:dyDescent="0.3">
      <c r="A18" s="388" t="s">
        <v>18</v>
      </c>
      <c r="B18" s="389"/>
      <c r="C18" s="116" t="s">
        <v>55</v>
      </c>
      <c r="D18" s="83">
        <v>5</v>
      </c>
      <c r="E18" s="83">
        <v>3</v>
      </c>
      <c r="F18" s="83">
        <v>3</v>
      </c>
      <c r="G18" s="83">
        <v>2</v>
      </c>
      <c r="H18" s="84">
        <v>1</v>
      </c>
      <c r="I18" s="85"/>
      <c r="J18" s="83">
        <v>2</v>
      </c>
      <c r="K18" s="85"/>
      <c r="L18" s="85">
        <v>1</v>
      </c>
      <c r="M18" s="84"/>
      <c r="N18" s="85">
        <v>3</v>
      </c>
      <c r="O18" s="85">
        <v>1</v>
      </c>
      <c r="P18" s="85">
        <v>5</v>
      </c>
      <c r="Q18" s="85">
        <v>1</v>
      </c>
      <c r="R18" s="84">
        <v>2</v>
      </c>
      <c r="S18" s="85">
        <v>2</v>
      </c>
      <c r="T18" s="85">
        <v>3</v>
      </c>
      <c r="U18" s="85">
        <v>5</v>
      </c>
      <c r="V18" s="85">
        <v>1</v>
      </c>
      <c r="W18" s="84">
        <v>2</v>
      </c>
      <c r="X18" s="86"/>
      <c r="Y18" s="83">
        <v>3</v>
      </c>
      <c r="Z18" s="83"/>
      <c r="AA18" s="83">
        <v>1</v>
      </c>
      <c r="AB18" s="84"/>
      <c r="AC18" s="22">
        <f>SUM(D18:AB18)/AE7</f>
        <v>1.84</v>
      </c>
      <c r="AD18" s="18" t="s">
        <v>32</v>
      </c>
      <c r="AE18" s="18" t="s">
        <v>32</v>
      </c>
      <c r="AF18" s="12"/>
      <c r="AG18" s="126"/>
      <c r="AH18" s="133" t="s">
        <v>64</v>
      </c>
      <c r="AI18" s="127"/>
      <c r="AJ18" s="317" t="s">
        <v>80</v>
      </c>
      <c r="AK18" s="290" t="s">
        <v>65</v>
      </c>
    </row>
    <row r="19" spans="1:787" s="5" customFormat="1" ht="30.75" thickBot="1" x14ac:dyDescent="0.3">
      <c r="A19" s="376" t="s">
        <v>19</v>
      </c>
      <c r="B19" s="377"/>
      <c r="C19" s="60" t="s">
        <v>55</v>
      </c>
      <c r="D19" s="45"/>
      <c r="E19" s="45">
        <v>5</v>
      </c>
      <c r="F19" s="45"/>
      <c r="G19" s="45">
        <v>1</v>
      </c>
      <c r="H19" s="33">
        <v>1</v>
      </c>
      <c r="I19" s="32"/>
      <c r="J19" s="45"/>
      <c r="K19" s="32"/>
      <c r="L19" s="32"/>
      <c r="M19" s="33"/>
      <c r="N19" s="32">
        <v>1</v>
      </c>
      <c r="O19" s="32"/>
      <c r="P19" s="32">
        <v>3</v>
      </c>
      <c r="Q19" s="32">
        <v>2</v>
      </c>
      <c r="R19" s="33"/>
      <c r="S19" s="32">
        <v>1</v>
      </c>
      <c r="T19" s="32">
        <v>4</v>
      </c>
      <c r="U19" s="32">
        <v>2</v>
      </c>
      <c r="V19" s="32"/>
      <c r="W19" s="33">
        <v>1</v>
      </c>
      <c r="X19" s="90"/>
      <c r="Y19" s="45">
        <v>2</v>
      </c>
      <c r="Z19" s="45"/>
      <c r="AA19" s="45"/>
      <c r="AB19" s="33"/>
      <c r="AC19" s="22">
        <f>SUM(D19:AB19)/AE7</f>
        <v>0.92</v>
      </c>
      <c r="AD19" s="18" t="s">
        <v>32</v>
      </c>
      <c r="AE19" s="18" t="s">
        <v>32</v>
      </c>
      <c r="AF19" s="12"/>
      <c r="AG19" s="128" t="s">
        <v>61</v>
      </c>
      <c r="AH19" s="129"/>
      <c r="AI19" s="130"/>
      <c r="AJ19" s="318">
        <v>10</v>
      </c>
      <c r="AK19" s="291">
        <f>AC18+AC19</f>
        <v>2.7600000000000002</v>
      </c>
    </row>
    <row r="20" spans="1:787" s="14" customFormat="1" x14ac:dyDescent="0.25">
      <c r="A20" s="381" t="s">
        <v>22</v>
      </c>
      <c r="B20" s="381"/>
      <c r="C20" s="117" t="s">
        <v>56</v>
      </c>
      <c r="D20" s="87"/>
      <c r="E20" s="87"/>
      <c r="F20" s="87"/>
      <c r="G20" s="87"/>
      <c r="H20" s="88">
        <v>1</v>
      </c>
      <c r="I20" s="89">
        <v>1</v>
      </c>
      <c r="J20" s="87">
        <v>1</v>
      </c>
      <c r="K20" s="87">
        <v>1</v>
      </c>
      <c r="L20" s="87">
        <v>1</v>
      </c>
      <c r="M20" s="88">
        <v>1</v>
      </c>
      <c r="N20" s="89"/>
      <c r="O20" s="87"/>
      <c r="P20" s="87">
        <v>1</v>
      </c>
      <c r="Q20" s="87"/>
      <c r="R20" s="88"/>
      <c r="S20" s="89"/>
      <c r="T20" s="87"/>
      <c r="U20" s="87"/>
      <c r="V20" s="87">
        <v>1</v>
      </c>
      <c r="W20" s="88">
        <v>1</v>
      </c>
      <c r="X20" s="78">
        <v>1</v>
      </c>
      <c r="Y20" s="26">
        <v>1</v>
      </c>
      <c r="Z20" s="26"/>
      <c r="AA20" s="26"/>
      <c r="AB20" s="27"/>
      <c r="AC20" s="19">
        <f>SUM(D20:AB20)/AE7</f>
        <v>0.44</v>
      </c>
      <c r="AD20" s="15" t="s">
        <v>48</v>
      </c>
      <c r="AE20" s="15">
        <f>AC20*10</f>
        <v>4.4000000000000004</v>
      </c>
      <c r="AF20" s="61"/>
      <c r="AG20" s="131" t="s">
        <v>62</v>
      </c>
      <c r="AH20" s="131"/>
      <c r="AI20" s="132"/>
      <c r="AJ20" s="292">
        <v>1</v>
      </c>
      <c r="AK20" s="291">
        <f>AC22</f>
        <v>0.24</v>
      </c>
      <c r="AL20" s="62"/>
      <c r="AM20" s="62"/>
      <c r="AN20" s="62"/>
      <c r="AO20" s="62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  <c r="BA20" s="62"/>
      <c r="BB20" s="62"/>
      <c r="BC20" s="62"/>
      <c r="BD20" s="62"/>
      <c r="BE20" s="62"/>
      <c r="BF20" s="62"/>
      <c r="BG20" s="62"/>
      <c r="BH20" s="62"/>
      <c r="BI20" s="62"/>
      <c r="BJ20" s="62"/>
      <c r="BK20" s="62"/>
      <c r="BL20" s="62"/>
      <c r="BM20" s="62"/>
      <c r="BN20" s="62"/>
      <c r="BO20" s="62"/>
      <c r="BP20" s="62"/>
      <c r="BQ20" s="62"/>
      <c r="BR20" s="62"/>
      <c r="BS20" s="62"/>
      <c r="BT20" s="62"/>
      <c r="BU20" s="62"/>
      <c r="BV20" s="62"/>
      <c r="BW20" s="62"/>
      <c r="BX20" s="62"/>
      <c r="BY20" s="62"/>
      <c r="BZ20" s="62"/>
      <c r="CA20" s="62"/>
      <c r="CB20" s="62"/>
      <c r="CC20" s="62"/>
      <c r="CD20" s="62"/>
      <c r="CE20" s="62"/>
      <c r="CF20" s="62"/>
      <c r="CG20" s="62"/>
      <c r="CH20" s="62"/>
      <c r="CI20" s="62"/>
      <c r="CJ20" s="62"/>
      <c r="CK20" s="62"/>
      <c r="CL20" s="62"/>
      <c r="CM20" s="62"/>
      <c r="CN20" s="62"/>
      <c r="CO20" s="62"/>
      <c r="CP20" s="62"/>
      <c r="CQ20" s="62"/>
      <c r="CR20" s="62"/>
      <c r="CS20" s="62"/>
      <c r="CT20" s="62"/>
      <c r="CU20" s="62"/>
      <c r="CV20" s="62"/>
      <c r="CW20" s="62"/>
      <c r="CX20" s="62"/>
      <c r="CY20" s="62"/>
      <c r="CZ20" s="62"/>
      <c r="DA20" s="62"/>
      <c r="DB20" s="62"/>
      <c r="DC20" s="62"/>
      <c r="DD20" s="62"/>
      <c r="DE20" s="62"/>
      <c r="DF20" s="62"/>
      <c r="DG20" s="62"/>
      <c r="DH20" s="62"/>
      <c r="DI20" s="62"/>
      <c r="DJ20" s="62"/>
      <c r="DK20" s="62"/>
      <c r="DL20" s="62"/>
      <c r="DM20" s="62"/>
      <c r="DN20" s="62"/>
      <c r="DO20" s="62"/>
      <c r="DP20" s="62"/>
      <c r="DQ20" s="62"/>
      <c r="DR20" s="62"/>
      <c r="DS20" s="62"/>
      <c r="DT20" s="62"/>
      <c r="DU20" s="62"/>
      <c r="DV20" s="62"/>
      <c r="DW20" s="62"/>
      <c r="DX20" s="62"/>
      <c r="DY20" s="62"/>
      <c r="DZ20" s="62"/>
      <c r="EA20" s="62"/>
      <c r="EB20" s="62"/>
      <c r="EC20" s="62"/>
      <c r="ED20" s="62"/>
      <c r="EE20" s="62"/>
      <c r="EF20" s="62"/>
      <c r="EG20" s="62"/>
      <c r="EH20" s="62"/>
      <c r="EI20" s="62"/>
      <c r="EJ20" s="62"/>
      <c r="EK20" s="62"/>
      <c r="EL20" s="62"/>
      <c r="EM20" s="62"/>
      <c r="EN20" s="62"/>
      <c r="EO20" s="62"/>
      <c r="EP20" s="62"/>
      <c r="EQ20" s="62"/>
      <c r="ER20" s="62"/>
      <c r="ES20" s="62"/>
      <c r="ET20" s="62"/>
      <c r="EU20" s="62"/>
      <c r="EV20" s="62"/>
      <c r="EW20" s="62"/>
      <c r="EX20" s="62"/>
      <c r="EY20" s="62"/>
      <c r="EZ20" s="62"/>
      <c r="FA20" s="62"/>
      <c r="FB20" s="62"/>
      <c r="FC20" s="62"/>
      <c r="FD20" s="62"/>
      <c r="FE20" s="62"/>
      <c r="FF20" s="62"/>
      <c r="FG20" s="62"/>
      <c r="FH20" s="62"/>
      <c r="FI20" s="62"/>
      <c r="FJ20" s="62"/>
      <c r="FK20" s="62"/>
      <c r="FL20" s="62"/>
      <c r="FM20" s="62"/>
      <c r="FN20" s="62"/>
      <c r="FO20" s="62"/>
      <c r="FP20" s="62"/>
      <c r="FQ20" s="62"/>
      <c r="FR20" s="62"/>
      <c r="FS20" s="62"/>
      <c r="FT20" s="62"/>
      <c r="FU20" s="62"/>
      <c r="FV20" s="62"/>
      <c r="FW20" s="62"/>
      <c r="FX20" s="62"/>
      <c r="FY20" s="62"/>
      <c r="FZ20" s="62"/>
      <c r="GA20" s="62"/>
      <c r="GB20" s="62"/>
      <c r="GC20" s="62"/>
      <c r="GD20" s="62"/>
      <c r="GE20" s="62"/>
      <c r="GF20" s="62"/>
      <c r="GG20" s="62"/>
      <c r="GH20" s="62"/>
      <c r="GI20" s="62"/>
      <c r="GJ20" s="62"/>
      <c r="GK20" s="62"/>
      <c r="GL20" s="62"/>
      <c r="GM20" s="62"/>
      <c r="GN20" s="62"/>
      <c r="GO20" s="62"/>
      <c r="GP20" s="62"/>
      <c r="GQ20" s="62"/>
      <c r="GR20" s="62"/>
      <c r="GS20" s="62"/>
      <c r="GT20" s="62"/>
      <c r="GU20" s="62"/>
      <c r="GV20" s="62"/>
      <c r="GW20" s="62"/>
      <c r="GX20" s="62"/>
      <c r="GY20" s="62"/>
      <c r="GZ20" s="62"/>
      <c r="HA20" s="62"/>
      <c r="HB20" s="62"/>
      <c r="HC20" s="62"/>
      <c r="HD20" s="62"/>
      <c r="HE20" s="62"/>
      <c r="HF20" s="62"/>
      <c r="HG20" s="62"/>
      <c r="HH20" s="62"/>
      <c r="HI20" s="62"/>
      <c r="HJ20" s="62"/>
      <c r="HK20" s="62"/>
      <c r="HL20" s="62"/>
      <c r="HM20" s="62"/>
      <c r="HN20" s="62"/>
      <c r="HO20" s="62"/>
      <c r="HP20" s="62"/>
      <c r="HQ20" s="62"/>
      <c r="HR20" s="62"/>
      <c r="HS20" s="62"/>
      <c r="HT20" s="62"/>
      <c r="HU20" s="62"/>
      <c r="HV20" s="62"/>
      <c r="HW20" s="62"/>
      <c r="HX20" s="62"/>
      <c r="HY20" s="62"/>
      <c r="HZ20" s="62"/>
      <c r="IA20" s="62"/>
      <c r="IB20" s="62"/>
      <c r="IC20" s="62"/>
      <c r="ID20" s="62"/>
      <c r="IE20" s="62"/>
      <c r="IF20" s="62"/>
      <c r="IG20" s="62"/>
      <c r="IH20" s="62"/>
      <c r="II20" s="62"/>
      <c r="IJ20" s="62"/>
      <c r="IK20" s="62"/>
      <c r="IL20" s="62"/>
      <c r="IM20" s="62"/>
      <c r="IN20" s="62"/>
      <c r="IO20" s="62"/>
      <c r="IP20" s="62"/>
      <c r="IQ20" s="62"/>
      <c r="IR20" s="62"/>
      <c r="IS20" s="62"/>
      <c r="IT20" s="62"/>
      <c r="IU20" s="62"/>
      <c r="IV20" s="62"/>
      <c r="IW20" s="62"/>
      <c r="IX20" s="62"/>
      <c r="IY20" s="62"/>
      <c r="IZ20" s="62"/>
      <c r="JA20" s="62"/>
      <c r="JB20" s="62"/>
      <c r="JC20" s="62"/>
      <c r="JD20" s="62"/>
      <c r="JE20" s="62"/>
      <c r="JF20" s="62"/>
      <c r="JG20" s="62"/>
      <c r="JH20" s="62"/>
      <c r="JI20" s="62"/>
      <c r="JJ20" s="62"/>
      <c r="JK20" s="62"/>
      <c r="JL20" s="62"/>
      <c r="JM20" s="62"/>
      <c r="JN20" s="62"/>
      <c r="JO20" s="62"/>
      <c r="JP20" s="62"/>
      <c r="JQ20" s="62"/>
      <c r="JR20" s="62"/>
      <c r="JS20" s="62"/>
      <c r="JT20" s="62"/>
      <c r="JU20" s="62"/>
      <c r="JV20" s="62"/>
      <c r="JW20" s="62"/>
      <c r="JX20" s="62"/>
      <c r="JY20" s="62"/>
      <c r="JZ20" s="62"/>
      <c r="KA20" s="62"/>
      <c r="KB20" s="62"/>
      <c r="KC20" s="62"/>
      <c r="KD20" s="62"/>
      <c r="KE20" s="62"/>
      <c r="KF20" s="62"/>
      <c r="KG20" s="62"/>
      <c r="KH20" s="62"/>
      <c r="KI20" s="62"/>
      <c r="KJ20" s="62"/>
      <c r="KK20" s="62"/>
      <c r="KL20" s="62"/>
      <c r="KM20" s="62"/>
      <c r="KN20" s="62"/>
      <c r="KO20" s="62"/>
      <c r="KP20" s="62"/>
      <c r="KQ20" s="62"/>
      <c r="KR20" s="62"/>
      <c r="KS20" s="62"/>
      <c r="KT20" s="62"/>
      <c r="KU20" s="62"/>
      <c r="KV20" s="62"/>
      <c r="KW20" s="62"/>
      <c r="KX20" s="62"/>
      <c r="KY20" s="62"/>
      <c r="KZ20" s="62"/>
      <c r="LA20" s="62"/>
      <c r="LB20" s="62"/>
      <c r="LC20" s="62"/>
      <c r="LD20" s="62"/>
      <c r="LE20" s="62"/>
      <c r="LF20" s="62"/>
      <c r="LG20" s="62"/>
      <c r="LH20" s="62"/>
      <c r="LI20" s="62"/>
      <c r="LJ20" s="62"/>
      <c r="LK20" s="62"/>
      <c r="LL20" s="62"/>
      <c r="LM20" s="62"/>
      <c r="LN20" s="62"/>
      <c r="LO20" s="62"/>
      <c r="LP20" s="62"/>
      <c r="LQ20" s="62"/>
      <c r="LR20" s="62"/>
      <c r="LS20" s="62"/>
      <c r="LT20" s="62"/>
      <c r="LU20" s="62"/>
      <c r="LV20" s="62"/>
      <c r="LW20" s="62"/>
      <c r="LX20" s="62"/>
      <c r="LY20" s="62"/>
      <c r="LZ20" s="62"/>
      <c r="MA20" s="62"/>
      <c r="MB20" s="62"/>
      <c r="MC20" s="62"/>
      <c r="MD20" s="62"/>
      <c r="ME20" s="62"/>
      <c r="MF20" s="62"/>
      <c r="MG20" s="62"/>
      <c r="MH20" s="62"/>
      <c r="MI20" s="62"/>
      <c r="MJ20" s="62"/>
      <c r="MK20" s="62"/>
      <c r="ML20" s="62"/>
      <c r="MM20" s="62"/>
      <c r="MN20" s="62"/>
      <c r="MO20" s="62"/>
      <c r="MP20" s="62"/>
      <c r="MQ20" s="62"/>
      <c r="MR20" s="62"/>
      <c r="MS20" s="62"/>
      <c r="MT20" s="62"/>
      <c r="MU20" s="62"/>
      <c r="MV20" s="62"/>
      <c r="MW20" s="62"/>
      <c r="MX20" s="62"/>
      <c r="MY20" s="62"/>
      <c r="MZ20" s="62"/>
      <c r="NA20" s="62"/>
      <c r="NB20" s="62"/>
      <c r="NC20" s="62"/>
      <c r="ND20" s="62"/>
      <c r="NE20" s="62"/>
      <c r="NF20" s="62"/>
      <c r="NG20" s="62"/>
      <c r="NH20" s="62"/>
      <c r="NI20" s="62"/>
      <c r="NJ20" s="62"/>
      <c r="NK20" s="62"/>
      <c r="NL20" s="62"/>
      <c r="NM20" s="62"/>
      <c r="NN20" s="62"/>
      <c r="NO20" s="62"/>
      <c r="NP20" s="62"/>
      <c r="NQ20" s="62"/>
      <c r="NR20" s="62"/>
      <c r="NS20" s="62"/>
      <c r="NT20" s="62"/>
      <c r="NU20" s="62"/>
      <c r="NV20" s="62"/>
      <c r="NW20" s="62"/>
      <c r="NX20" s="62"/>
      <c r="NY20" s="62"/>
      <c r="NZ20" s="62"/>
      <c r="OA20" s="62"/>
      <c r="OB20" s="62"/>
      <c r="OC20" s="62"/>
      <c r="OD20" s="62"/>
      <c r="OE20" s="62"/>
      <c r="OF20" s="62"/>
      <c r="OG20" s="62"/>
      <c r="OH20" s="62"/>
      <c r="OI20" s="62"/>
      <c r="OJ20" s="62"/>
      <c r="OK20" s="62"/>
      <c r="OL20" s="62"/>
      <c r="OM20" s="62"/>
      <c r="ON20" s="62"/>
      <c r="OO20" s="62"/>
      <c r="OP20" s="62"/>
      <c r="OQ20" s="62"/>
      <c r="OR20" s="62"/>
      <c r="OS20" s="62"/>
      <c r="OT20" s="62"/>
      <c r="OU20" s="62"/>
      <c r="OV20" s="62"/>
      <c r="OW20" s="62"/>
      <c r="OX20" s="62"/>
      <c r="OY20" s="62"/>
      <c r="OZ20" s="62"/>
      <c r="PA20" s="62"/>
      <c r="PB20" s="62"/>
      <c r="PC20" s="62"/>
      <c r="PD20" s="62"/>
      <c r="PE20" s="62"/>
      <c r="PF20" s="62"/>
      <c r="PG20" s="62"/>
      <c r="PH20" s="62"/>
      <c r="PI20" s="62"/>
      <c r="PJ20" s="62"/>
      <c r="PK20" s="62"/>
      <c r="PL20" s="62"/>
      <c r="PM20" s="62"/>
      <c r="PN20" s="62"/>
      <c r="PO20" s="62"/>
      <c r="PP20" s="62"/>
      <c r="PQ20" s="62"/>
      <c r="PR20" s="62"/>
      <c r="PS20" s="62"/>
      <c r="PT20" s="62"/>
      <c r="PU20" s="62"/>
      <c r="PV20" s="62"/>
      <c r="PW20" s="62"/>
      <c r="PX20" s="62"/>
      <c r="PY20" s="62"/>
      <c r="PZ20" s="62"/>
      <c r="QA20" s="62"/>
      <c r="QB20" s="62"/>
      <c r="QC20" s="62"/>
      <c r="QD20" s="62"/>
      <c r="QE20" s="62"/>
      <c r="QF20" s="62"/>
      <c r="QG20" s="62"/>
      <c r="QH20" s="62"/>
      <c r="QI20" s="62"/>
      <c r="QJ20" s="62"/>
      <c r="QK20" s="62"/>
      <c r="QL20" s="62"/>
      <c r="QM20" s="62"/>
      <c r="QN20" s="62"/>
      <c r="QO20" s="62"/>
      <c r="QP20" s="62"/>
      <c r="QQ20" s="62"/>
      <c r="QR20" s="62"/>
      <c r="QS20" s="62"/>
      <c r="QT20" s="62"/>
      <c r="QU20" s="62"/>
      <c r="QV20" s="62"/>
      <c r="QW20" s="62"/>
      <c r="QX20" s="62"/>
      <c r="QY20" s="62"/>
      <c r="QZ20" s="62"/>
      <c r="RA20" s="62"/>
      <c r="RB20" s="62"/>
      <c r="RC20" s="62"/>
      <c r="RD20" s="62"/>
      <c r="RE20" s="62"/>
      <c r="RF20" s="62"/>
      <c r="RG20" s="62"/>
      <c r="RH20" s="62"/>
      <c r="RI20" s="62"/>
      <c r="RJ20" s="62"/>
      <c r="RK20" s="62"/>
      <c r="RL20" s="62"/>
      <c r="RM20" s="62"/>
      <c r="RN20" s="62"/>
      <c r="RO20" s="62"/>
      <c r="RP20" s="62"/>
      <c r="RQ20" s="62"/>
      <c r="RR20" s="62"/>
      <c r="RS20" s="62"/>
      <c r="RT20" s="62"/>
      <c r="RU20" s="62"/>
      <c r="RV20" s="62"/>
      <c r="RW20" s="62"/>
      <c r="RX20" s="62"/>
      <c r="RY20" s="62"/>
      <c r="RZ20" s="62"/>
      <c r="SA20" s="62"/>
      <c r="SB20" s="62"/>
      <c r="SC20" s="62"/>
      <c r="SD20" s="62"/>
      <c r="SE20" s="62"/>
      <c r="SF20" s="62"/>
      <c r="SG20" s="62"/>
      <c r="SH20" s="62"/>
      <c r="SI20" s="62"/>
      <c r="SJ20" s="62"/>
      <c r="SK20" s="62"/>
      <c r="SL20" s="62"/>
      <c r="SM20" s="62"/>
      <c r="SN20" s="62"/>
      <c r="SO20" s="62"/>
      <c r="SP20" s="62"/>
      <c r="SQ20" s="62"/>
      <c r="SR20" s="62"/>
      <c r="SS20" s="62"/>
      <c r="ST20" s="62"/>
      <c r="SU20" s="62"/>
      <c r="SV20" s="62"/>
      <c r="SW20" s="62"/>
      <c r="SX20" s="62"/>
      <c r="SY20" s="62"/>
      <c r="SZ20" s="62"/>
      <c r="TA20" s="62"/>
      <c r="TB20" s="62"/>
      <c r="TC20" s="62"/>
      <c r="TD20" s="62"/>
      <c r="TE20" s="62"/>
      <c r="TF20" s="62"/>
      <c r="TG20" s="62"/>
      <c r="TH20" s="62"/>
      <c r="TI20" s="62"/>
      <c r="TJ20" s="62"/>
      <c r="TK20" s="62"/>
      <c r="TL20" s="62"/>
      <c r="TM20" s="62"/>
      <c r="TN20" s="62"/>
      <c r="TO20" s="62"/>
      <c r="TP20" s="62"/>
      <c r="TQ20" s="62"/>
      <c r="TR20" s="62"/>
      <c r="TS20" s="62"/>
      <c r="TT20" s="62"/>
      <c r="TU20" s="62"/>
      <c r="TV20" s="62"/>
      <c r="TW20" s="62"/>
      <c r="TX20" s="62"/>
      <c r="TY20" s="62"/>
      <c r="TZ20" s="62"/>
      <c r="UA20" s="62"/>
      <c r="UB20" s="62"/>
      <c r="UC20" s="62"/>
      <c r="UD20" s="62"/>
      <c r="UE20" s="62"/>
      <c r="UF20" s="62"/>
      <c r="UG20" s="62"/>
      <c r="UH20" s="62"/>
      <c r="UI20" s="62"/>
      <c r="UJ20" s="62"/>
      <c r="UK20" s="62"/>
      <c r="UL20" s="62"/>
      <c r="UM20" s="62"/>
      <c r="UN20" s="62"/>
      <c r="UO20" s="62"/>
      <c r="UP20" s="62"/>
      <c r="UQ20" s="62"/>
      <c r="UR20" s="62"/>
      <c r="US20" s="62"/>
      <c r="UT20" s="62"/>
      <c r="UU20" s="62"/>
      <c r="UV20" s="62"/>
      <c r="UW20" s="62"/>
      <c r="UX20" s="62"/>
      <c r="UY20" s="62"/>
      <c r="UZ20" s="62"/>
      <c r="VA20" s="62"/>
      <c r="VB20" s="62"/>
      <c r="VC20" s="62"/>
      <c r="VD20" s="62"/>
      <c r="VE20" s="62"/>
      <c r="VF20" s="62"/>
      <c r="VG20" s="62"/>
      <c r="VH20" s="62"/>
      <c r="VI20" s="62"/>
      <c r="VJ20" s="62"/>
      <c r="VK20" s="62"/>
      <c r="VL20" s="62"/>
      <c r="VM20" s="62"/>
      <c r="VN20" s="62"/>
      <c r="VO20" s="62"/>
      <c r="VP20" s="62"/>
      <c r="VQ20" s="62"/>
      <c r="VR20" s="62"/>
      <c r="VS20" s="62"/>
      <c r="VT20" s="62"/>
      <c r="VU20" s="62"/>
      <c r="VV20" s="62"/>
      <c r="VW20" s="62"/>
      <c r="VX20" s="62"/>
      <c r="VY20" s="62"/>
      <c r="VZ20" s="62"/>
      <c r="WA20" s="62"/>
      <c r="WB20" s="62"/>
      <c r="WC20" s="62"/>
      <c r="WD20" s="62"/>
      <c r="WE20" s="62"/>
      <c r="WF20" s="62"/>
      <c r="WG20" s="62"/>
      <c r="WH20" s="62"/>
      <c r="WI20" s="62"/>
      <c r="WJ20" s="62"/>
      <c r="WK20" s="62"/>
      <c r="WL20" s="62"/>
      <c r="WM20" s="62"/>
      <c r="WN20" s="62"/>
      <c r="WO20" s="62"/>
      <c r="WP20" s="62"/>
      <c r="WQ20" s="62"/>
      <c r="WR20" s="62"/>
      <c r="WS20" s="62"/>
      <c r="WT20" s="62"/>
      <c r="WU20" s="62"/>
      <c r="WV20" s="62"/>
      <c r="WW20" s="62"/>
      <c r="WX20" s="62"/>
      <c r="WY20" s="62"/>
      <c r="WZ20" s="62"/>
      <c r="XA20" s="62"/>
      <c r="XB20" s="62"/>
      <c r="XC20" s="62"/>
      <c r="XD20" s="62"/>
      <c r="XE20" s="62"/>
      <c r="XF20" s="62"/>
      <c r="XG20" s="62"/>
      <c r="XH20" s="62"/>
      <c r="XI20" s="62"/>
      <c r="XJ20" s="62"/>
      <c r="XK20" s="62"/>
      <c r="XL20" s="62"/>
      <c r="XM20" s="62"/>
      <c r="XN20" s="62"/>
      <c r="XO20" s="62"/>
      <c r="XP20" s="62"/>
      <c r="XQ20" s="62"/>
      <c r="XR20" s="62"/>
      <c r="XS20" s="62"/>
      <c r="XT20" s="62"/>
      <c r="XU20" s="62"/>
      <c r="XV20" s="62"/>
      <c r="XW20" s="62"/>
      <c r="XX20" s="62"/>
      <c r="XY20" s="62"/>
      <c r="XZ20" s="62"/>
      <c r="YA20" s="62"/>
      <c r="YB20" s="62"/>
      <c r="YC20" s="62"/>
      <c r="YD20" s="62"/>
      <c r="YE20" s="62"/>
      <c r="YF20" s="62"/>
      <c r="YG20" s="62"/>
      <c r="YH20" s="62"/>
      <c r="YI20" s="62"/>
      <c r="YJ20" s="62"/>
      <c r="YK20" s="62"/>
      <c r="YL20" s="62"/>
      <c r="YM20" s="62"/>
      <c r="YN20" s="62"/>
      <c r="YO20" s="62"/>
      <c r="YP20" s="62"/>
      <c r="YQ20" s="62"/>
      <c r="YR20" s="62"/>
      <c r="YS20" s="62"/>
      <c r="YT20" s="62"/>
      <c r="YU20" s="62"/>
      <c r="YV20" s="62"/>
      <c r="YW20" s="62"/>
      <c r="YX20" s="62"/>
      <c r="YY20" s="62"/>
      <c r="YZ20" s="62"/>
      <c r="ZA20" s="62"/>
      <c r="ZB20" s="62"/>
      <c r="ZC20" s="62"/>
      <c r="ZD20" s="62"/>
      <c r="ZE20" s="62"/>
      <c r="ZF20" s="62"/>
      <c r="ZG20" s="62"/>
      <c r="ZH20" s="62"/>
      <c r="ZI20" s="62"/>
      <c r="ZJ20" s="62"/>
      <c r="ZK20" s="62"/>
      <c r="ZL20" s="62"/>
      <c r="ZM20" s="62"/>
      <c r="ZN20" s="62"/>
      <c r="ZO20" s="62"/>
      <c r="ZP20" s="62"/>
      <c r="ZQ20" s="62"/>
      <c r="ZR20" s="62"/>
      <c r="ZS20" s="62"/>
      <c r="ZT20" s="62"/>
      <c r="ZU20" s="62"/>
      <c r="ZV20" s="62"/>
      <c r="ZW20" s="62"/>
      <c r="ZX20" s="62"/>
      <c r="ZY20" s="62"/>
      <c r="ZZ20" s="62"/>
      <c r="AAA20" s="62"/>
      <c r="AAB20" s="62"/>
      <c r="AAC20" s="62"/>
      <c r="AAD20" s="62"/>
      <c r="AAE20" s="62"/>
      <c r="AAF20" s="62"/>
      <c r="AAG20" s="62"/>
      <c r="AAH20" s="62"/>
      <c r="AAI20" s="62"/>
      <c r="AAJ20" s="62"/>
      <c r="AAK20" s="62"/>
      <c r="AAL20" s="62"/>
      <c r="AAM20" s="62"/>
      <c r="AAN20" s="62"/>
      <c r="AAO20" s="62"/>
      <c r="AAP20" s="62"/>
      <c r="AAQ20" s="62"/>
      <c r="AAR20" s="62"/>
      <c r="AAS20" s="62"/>
      <c r="AAT20" s="62"/>
      <c r="AAU20" s="62"/>
      <c r="AAV20" s="62"/>
      <c r="AAW20" s="62"/>
      <c r="AAX20" s="62"/>
      <c r="AAY20" s="62"/>
      <c r="AAZ20" s="62"/>
      <c r="ABA20" s="62"/>
      <c r="ABB20" s="62"/>
      <c r="ABC20" s="62"/>
      <c r="ABD20" s="62"/>
      <c r="ABE20" s="62"/>
      <c r="ABF20" s="62"/>
      <c r="ABG20" s="62"/>
      <c r="ABH20" s="62"/>
      <c r="ABI20" s="62"/>
      <c r="ABJ20" s="62"/>
      <c r="ABK20" s="62"/>
      <c r="ABL20" s="62"/>
      <c r="ABM20" s="62"/>
      <c r="ABN20" s="62"/>
      <c r="ABO20" s="62"/>
      <c r="ABP20" s="62"/>
      <c r="ABQ20" s="62"/>
      <c r="ABR20" s="62"/>
      <c r="ABS20" s="62"/>
      <c r="ABT20" s="62"/>
      <c r="ABU20" s="62"/>
      <c r="ABV20" s="62"/>
      <c r="ABW20" s="62"/>
      <c r="ABX20" s="62"/>
      <c r="ABY20" s="62"/>
      <c r="ABZ20" s="62"/>
      <c r="ACA20" s="62"/>
      <c r="ACB20" s="62"/>
      <c r="ACC20" s="62"/>
      <c r="ACD20" s="62"/>
      <c r="ACE20" s="62"/>
      <c r="ACF20" s="62"/>
      <c r="ACG20" s="62"/>
      <c r="ACH20" s="62"/>
      <c r="ACI20" s="62"/>
      <c r="ACJ20" s="62"/>
      <c r="ACK20" s="62"/>
      <c r="ACL20" s="62"/>
      <c r="ACM20" s="62"/>
      <c r="ACN20" s="62"/>
      <c r="ACO20" s="62"/>
      <c r="ACP20" s="62"/>
      <c r="ACQ20" s="62"/>
      <c r="ACR20" s="62"/>
      <c r="ACS20" s="62"/>
      <c r="ACT20" s="62"/>
      <c r="ACU20" s="62"/>
      <c r="ACV20" s="62"/>
      <c r="ACW20" s="62"/>
      <c r="ACX20" s="62"/>
      <c r="ACY20" s="62"/>
      <c r="ACZ20" s="62"/>
      <c r="ADA20" s="62"/>
      <c r="ADB20" s="62"/>
      <c r="ADC20" s="62"/>
      <c r="ADD20" s="62"/>
      <c r="ADE20" s="62"/>
      <c r="ADF20" s="62"/>
      <c r="ADG20" s="62"/>
    </row>
    <row r="21" spans="1:787" s="14" customFormat="1" ht="15" customHeight="1" thickBot="1" x14ac:dyDescent="0.3">
      <c r="A21" s="381"/>
      <c r="B21" s="381"/>
      <c r="C21" s="117" t="s">
        <v>23</v>
      </c>
      <c r="D21" s="26"/>
      <c r="E21" s="26">
        <v>1</v>
      </c>
      <c r="F21" s="26"/>
      <c r="G21" s="26">
        <v>1</v>
      </c>
      <c r="H21" s="27"/>
      <c r="I21" s="28"/>
      <c r="J21" s="26"/>
      <c r="K21" s="26"/>
      <c r="L21" s="26"/>
      <c r="M21" s="27"/>
      <c r="N21" s="28">
        <v>1</v>
      </c>
      <c r="O21" s="26">
        <v>1</v>
      </c>
      <c r="P21" s="26"/>
      <c r="Q21" s="26">
        <v>1</v>
      </c>
      <c r="R21" s="27"/>
      <c r="S21" s="28">
        <v>1</v>
      </c>
      <c r="T21" s="26">
        <v>1</v>
      </c>
      <c r="U21" s="26">
        <v>1</v>
      </c>
      <c r="V21" s="26"/>
      <c r="W21" s="27"/>
      <c r="X21" s="78"/>
      <c r="Y21" s="26"/>
      <c r="Z21" s="26"/>
      <c r="AA21" s="26"/>
      <c r="AB21" s="27"/>
      <c r="AC21" s="19">
        <f>SUM(D21:AB21)/AE7</f>
        <v>0.32</v>
      </c>
      <c r="AD21" s="15" t="s">
        <v>44</v>
      </c>
      <c r="AE21" s="15">
        <f>AC21*5</f>
        <v>1.6</v>
      </c>
      <c r="AF21" s="61"/>
      <c r="AG21" s="132" t="s">
        <v>63</v>
      </c>
      <c r="AH21" s="289"/>
      <c r="AI21" s="289"/>
      <c r="AJ21" s="293">
        <v>4</v>
      </c>
      <c r="AK21" s="291">
        <f>AC26+AC27+AC28+AC29</f>
        <v>0.28000000000000003</v>
      </c>
      <c r="AL21" s="62"/>
      <c r="AM21" s="62"/>
      <c r="AN21" s="62"/>
      <c r="AO21" s="62"/>
      <c r="AP21" s="62"/>
      <c r="AQ21" s="62"/>
      <c r="AR21" s="62"/>
      <c r="AS21" s="62"/>
      <c r="AT21" s="62"/>
      <c r="AU21" s="62"/>
      <c r="AV21" s="62"/>
      <c r="AW21" s="62"/>
      <c r="AX21" s="62"/>
      <c r="AY21" s="62"/>
      <c r="AZ21" s="62"/>
      <c r="BA21" s="62"/>
      <c r="BB21" s="62"/>
      <c r="BC21" s="62"/>
      <c r="BD21" s="62"/>
      <c r="BE21" s="62"/>
      <c r="BF21" s="62"/>
      <c r="BG21" s="62"/>
      <c r="BH21" s="62"/>
      <c r="BI21" s="62"/>
      <c r="BJ21" s="62"/>
      <c r="BK21" s="62"/>
      <c r="BL21" s="62"/>
      <c r="BM21" s="62"/>
      <c r="BN21" s="62"/>
      <c r="BO21" s="62"/>
      <c r="BP21" s="62"/>
      <c r="BQ21" s="62"/>
      <c r="BR21" s="62"/>
      <c r="BS21" s="62"/>
      <c r="BT21" s="62"/>
      <c r="BU21" s="62"/>
      <c r="BV21" s="62"/>
      <c r="BW21" s="62"/>
      <c r="BX21" s="62"/>
      <c r="BY21" s="62"/>
      <c r="BZ21" s="62"/>
      <c r="CA21" s="62"/>
      <c r="CB21" s="62"/>
      <c r="CC21" s="62"/>
      <c r="CD21" s="62"/>
      <c r="CE21" s="62"/>
      <c r="CF21" s="62"/>
      <c r="CG21" s="62"/>
      <c r="CH21" s="62"/>
      <c r="CI21" s="62"/>
      <c r="CJ21" s="62"/>
      <c r="CK21" s="62"/>
      <c r="CL21" s="62"/>
      <c r="CM21" s="62"/>
      <c r="CN21" s="62"/>
      <c r="CO21" s="62"/>
      <c r="CP21" s="62"/>
      <c r="CQ21" s="62"/>
      <c r="CR21" s="62"/>
      <c r="CS21" s="62"/>
      <c r="CT21" s="62"/>
      <c r="CU21" s="62"/>
      <c r="CV21" s="62"/>
      <c r="CW21" s="62"/>
      <c r="CX21" s="62"/>
      <c r="CY21" s="62"/>
      <c r="CZ21" s="62"/>
      <c r="DA21" s="62"/>
      <c r="DB21" s="62"/>
      <c r="DC21" s="62"/>
      <c r="DD21" s="62"/>
      <c r="DE21" s="62"/>
      <c r="DF21" s="62"/>
      <c r="DG21" s="62"/>
      <c r="DH21" s="62"/>
      <c r="DI21" s="62"/>
      <c r="DJ21" s="62"/>
      <c r="DK21" s="62"/>
      <c r="DL21" s="62"/>
      <c r="DM21" s="62"/>
      <c r="DN21" s="62"/>
      <c r="DO21" s="62"/>
      <c r="DP21" s="62"/>
      <c r="DQ21" s="62"/>
      <c r="DR21" s="62"/>
      <c r="DS21" s="62"/>
      <c r="DT21" s="62"/>
      <c r="DU21" s="62"/>
      <c r="DV21" s="62"/>
      <c r="DW21" s="62"/>
      <c r="DX21" s="62"/>
      <c r="DY21" s="62"/>
      <c r="DZ21" s="62"/>
      <c r="EA21" s="62"/>
      <c r="EB21" s="62"/>
      <c r="EC21" s="62"/>
      <c r="ED21" s="62"/>
      <c r="EE21" s="62"/>
      <c r="EF21" s="62"/>
      <c r="EG21" s="62"/>
      <c r="EH21" s="62"/>
      <c r="EI21" s="62"/>
      <c r="EJ21" s="62"/>
      <c r="EK21" s="62"/>
      <c r="EL21" s="62"/>
      <c r="EM21" s="62"/>
      <c r="EN21" s="62"/>
      <c r="EO21" s="62"/>
      <c r="EP21" s="62"/>
      <c r="EQ21" s="62"/>
      <c r="ER21" s="62"/>
      <c r="ES21" s="62"/>
      <c r="ET21" s="62"/>
      <c r="EU21" s="62"/>
      <c r="EV21" s="62"/>
      <c r="EW21" s="62"/>
      <c r="EX21" s="62"/>
      <c r="EY21" s="62"/>
      <c r="EZ21" s="62"/>
      <c r="FA21" s="62"/>
      <c r="FB21" s="62"/>
      <c r="FC21" s="62"/>
      <c r="FD21" s="62"/>
      <c r="FE21" s="62"/>
      <c r="FF21" s="62"/>
      <c r="FG21" s="62"/>
      <c r="FH21" s="62"/>
      <c r="FI21" s="62"/>
      <c r="FJ21" s="62"/>
      <c r="FK21" s="62"/>
      <c r="FL21" s="62"/>
      <c r="FM21" s="62"/>
      <c r="FN21" s="62"/>
      <c r="FO21" s="62"/>
      <c r="FP21" s="62"/>
      <c r="FQ21" s="62"/>
      <c r="FR21" s="62"/>
      <c r="FS21" s="62"/>
      <c r="FT21" s="62"/>
      <c r="FU21" s="62"/>
      <c r="FV21" s="62"/>
      <c r="FW21" s="62"/>
      <c r="FX21" s="62"/>
      <c r="FY21" s="62"/>
      <c r="FZ21" s="62"/>
      <c r="GA21" s="62"/>
      <c r="GB21" s="62"/>
      <c r="GC21" s="62"/>
      <c r="GD21" s="62"/>
      <c r="GE21" s="62"/>
      <c r="GF21" s="62"/>
      <c r="GG21" s="62"/>
      <c r="GH21" s="62"/>
      <c r="GI21" s="62"/>
      <c r="GJ21" s="62"/>
      <c r="GK21" s="62"/>
      <c r="GL21" s="62"/>
      <c r="GM21" s="62"/>
      <c r="GN21" s="62"/>
      <c r="GO21" s="62"/>
      <c r="GP21" s="62"/>
      <c r="GQ21" s="62"/>
      <c r="GR21" s="62"/>
      <c r="GS21" s="62"/>
      <c r="GT21" s="62"/>
      <c r="GU21" s="62"/>
      <c r="GV21" s="62"/>
      <c r="GW21" s="62"/>
      <c r="GX21" s="62"/>
      <c r="GY21" s="62"/>
      <c r="GZ21" s="62"/>
      <c r="HA21" s="62"/>
      <c r="HB21" s="62"/>
      <c r="HC21" s="62"/>
      <c r="HD21" s="62"/>
      <c r="HE21" s="62"/>
      <c r="HF21" s="62"/>
      <c r="HG21" s="62"/>
      <c r="HH21" s="62"/>
      <c r="HI21" s="62"/>
      <c r="HJ21" s="62"/>
      <c r="HK21" s="62"/>
      <c r="HL21" s="62"/>
      <c r="HM21" s="62"/>
      <c r="HN21" s="62"/>
      <c r="HO21" s="62"/>
      <c r="HP21" s="62"/>
      <c r="HQ21" s="62"/>
      <c r="HR21" s="62"/>
      <c r="HS21" s="62"/>
      <c r="HT21" s="62"/>
      <c r="HU21" s="62"/>
      <c r="HV21" s="62"/>
      <c r="HW21" s="62"/>
      <c r="HX21" s="62"/>
      <c r="HY21" s="62"/>
      <c r="HZ21" s="62"/>
      <c r="IA21" s="62"/>
      <c r="IB21" s="62"/>
      <c r="IC21" s="62"/>
      <c r="ID21" s="62"/>
      <c r="IE21" s="62"/>
      <c r="IF21" s="62"/>
      <c r="IG21" s="62"/>
      <c r="IH21" s="62"/>
      <c r="II21" s="62"/>
      <c r="IJ21" s="62"/>
      <c r="IK21" s="62"/>
      <c r="IL21" s="62"/>
      <c r="IM21" s="62"/>
      <c r="IN21" s="62"/>
      <c r="IO21" s="62"/>
      <c r="IP21" s="62"/>
      <c r="IQ21" s="62"/>
      <c r="IR21" s="62"/>
      <c r="IS21" s="62"/>
      <c r="IT21" s="62"/>
      <c r="IU21" s="62"/>
      <c r="IV21" s="62"/>
      <c r="IW21" s="62"/>
      <c r="IX21" s="62"/>
      <c r="IY21" s="62"/>
      <c r="IZ21" s="62"/>
      <c r="JA21" s="62"/>
      <c r="JB21" s="62"/>
      <c r="JC21" s="62"/>
      <c r="JD21" s="62"/>
      <c r="JE21" s="62"/>
      <c r="JF21" s="62"/>
      <c r="JG21" s="62"/>
      <c r="JH21" s="62"/>
      <c r="JI21" s="62"/>
      <c r="JJ21" s="62"/>
      <c r="JK21" s="62"/>
      <c r="JL21" s="62"/>
      <c r="JM21" s="62"/>
      <c r="JN21" s="62"/>
      <c r="JO21" s="62"/>
      <c r="JP21" s="62"/>
      <c r="JQ21" s="62"/>
      <c r="JR21" s="62"/>
      <c r="JS21" s="62"/>
      <c r="JT21" s="62"/>
      <c r="JU21" s="62"/>
      <c r="JV21" s="62"/>
      <c r="JW21" s="62"/>
      <c r="JX21" s="62"/>
      <c r="JY21" s="62"/>
      <c r="JZ21" s="62"/>
      <c r="KA21" s="62"/>
      <c r="KB21" s="62"/>
      <c r="KC21" s="62"/>
      <c r="KD21" s="62"/>
      <c r="KE21" s="62"/>
      <c r="KF21" s="62"/>
      <c r="KG21" s="62"/>
      <c r="KH21" s="62"/>
      <c r="KI21" s="62"/>
      <c r="KJ21" s="62"/>
      <c r="KK21" s="62"/>
      <c r="KL21" s="62"/>
      <c r="KM21" s="62"/>
      <c r="KN21" s="62"/>
      <c r="KO21" s="62"/>
      <c r="KP21" s="62"/>
      <c r="KQ21" s="62"/>
      <c r="KR21" s="62"/>
      <c r="KS21" s="62"/>
      <c r="KT21" s="62"/>
      <c r="KU21" s="62"/>
      <c r="KV21" s="62"/>
      <c r="KW21" s="62"/>
      <c r="KX21" s="62"/>
      <c r="KY21" s="62"/>
      <c r="KZ21" s="62"/>
      <c r="LA21" s="62"/>
      <c r="LB21" s="62"/>
      <c r="LC21" s="62"/>
      <c r="LD21" s="62"/>
      <c r="LE21" s="62"/>
      <c r="LF21" s="62"/>
      <c r="LG21" s="62"/>
      <c r="LH21" s="62"/>
      <c r="LI21" s="62"/>
      <c r="LJ21" s="62"/>
      <c r="LK21" s="62"/>
      <c r="LL21" s="62"/>
      <c r="LM21" s="62"/>
      <c r="LN21" s="62"/>
      <c r="LO21" s="62"/>
      <c r="LP21" s="62"/>
      <c r="LQ21" s="62"/>
      <c r="LR21" s="62"/>
      <c r="LS21" s="62"/>
      <c r="LT21" s="62"/>
      <c r="LU21" s="62"/>
      <c r="LV21" s="62"/>
      <c r="LW21" s="62"/>
      <c r="LX21" s="62"/>
      <c r="LY21" s="62"/>
      <c r="LZ21" s="62"/>
      <c r="MA21" s="62"/>
      <c r="MB21" s="62"/>
      <c r="MC21" s="62"/>
      <c r="MD21" s="62"/>
      <c r="ME21" s="62"/>
      <c r="MF21" s="62"/>
      <c r="MG21" s="62"/>
      <c r="MH21" s="62"/>
      <c r="MI21" s="62"/>
      <c r="MJ21" s="62"/>
      <c r="MK21" s="62"/>
      <c r="ML21" s="62"/>
      <c r="MM21" s="62"/>
      <c r="MN21" s="62"/>
      <c r="MO21" s="62"/>
      <c r="MP21" s="62"/>
      <c r="MQ21" s="62"/>
      <c r="MR21" s="62"/>
      <c r="MS21" s="62"/>
      <c r="MT21" s="62"/>
      <c r="MU21" s="62"/>
      <c r="MV21" s="62"/>
      <c r="MW21" s="62"/>
      <c r="MX21" s="62"/>
      <c r="MY21" s="62"/>
      <c r="MZ21" s="62"/>
      <c r="NA21" s="62"/>
      <c r="NB21" s="62"/>
      <c r="NC21" s="62"/>
      <c r="ND21" s="62"/>
      <c r="NE21" s="62"/>
      <c r="NF21" s="62"/>
      <c r="NG21" s="62"/>
      <c r="NH21" s="62"/>
      <c r="NI21" s="62"/>
      <c r="NJ21" s="62"/>
      <c r="NK21" s="62"/>
      <c r="NL21" s="62"/>
      <c r="NM21" s="62"/>
      <c r="NN21" s="62"/>
      <c r="NO21" s="62"/>
      <c r="NP21" s="62"/>
      <c r="NQ21" s="62"/>
      <c r="NR21" s="62"/>
      <c r="NS21" s="62"/>
      <c r="NT21" s="62"/>
      <c r="NU21" s="62"/>
      <c r="NV21" s="62"/>
      <c r="NW21" s="62"/>
      <c r="NX21" s="62"/>
      <c r="NY21" s="62"/>
      <c r="NZ21" s="62"/>
      <c r="OA21" s="62"/>
      <c r="OB21" s="62"/>
      <c r="OC21" s="62"/>
      <c r="OD21" s="62"/>
      <c r="OE21" s="62"/>
      <c r="OF21" s="62"/>
      <c r="OG21" s="62"/>
      <c r="OH21" s="62"/>
      <c r="OI21" s="62"/>
      <c r="OJ21" s="62"/>
      <c r="OK21" s="62"/>
      <c r="OL21" s="62"/>
      <c r="OM21" s="62"/>
      <c r="ON21" s="62"/>
      <c r="OO21" s="62"/>
      <c r="OP21" s="62"/>
      <c r="OQ21" s="62"/>
      <c r="OR21" s="62"/>
      <c r="OS21" s="62"/>
      <c r="OT21" s="62"/>
      <c r="OU21" s="62"/>
      <c r="OV21" s="62"/>
      <c r="OW21" s="62"/>
      <c r="OX21" s="62"/>
      <c r="OY21" s="62"/>
      <c r="OZ21" s="62"/>
      <c r="PA21" s="62"/>
      <c r="PB21" s="62"/>
      <c r="PC21" s="62"/>
      <c r="PD21" s="62"/>
      <c r="PE21" s="62"/>
      <c r="PF21" s="62"/>
      <c r="PG21" s="62"/>
      <c r="PH21" s="62"/>
      <c r="PI21" s="62"/>
      <c r="PJ21" s="62"/>
      <c r="PK21" s="62"/>
      <c r="PL21" s="62"/>
      <c r="PM21" s="62"/>
      <c r="PN21" s="62"/>
      <c r="PO21" s="62"/>
      <c r="PP21" s="62"/>
      <c r="PQ21" s="62"/>
      <c r="PR21" s="62"/>
      <c r="PS21" s="62"/>
      <c r="PT21" s="62"/>
      <c r="PU21" s="62"/>
      <c r="PV21" s="62"/>
      <c r="PW21" s="62"/>
      <c r="PX21" s="62"/>
      <c r="PY21" s="62"/>
      <c r="PZ21" s="62"/>
      <c r="QA21" s="62"/>
      <c r="QB21" s="62"/>
      <c r="QC21" s="62"/>
      <c r="QD21" s="62"/>
      <c r="QE21" s="62"/>
      <c r="QF21" s="62"/>
      <c r="QG21" s="62"/>
      <c r="QH21" s="62"/>
      <c r="QI21" s="62"/>
      <c r="QJ21" s="62"/>
      <c r="QK21" s="62"/>
      <c r="QL21" s="62"/>
      <c r="QM21" s="62"/>
      <c r="QN21" s="62"/>
      <c r="QO21" s="62"/>
      <c r="QP21" s="62"/>
      <c r="QQ21" s="62"/>
      <c r="QR21" s="62"/>
      <c r="QS21" s="62"/>
      <c r="QT21" s="62"/>
      <c r="QU21" s="62"/>
      <c r="QV21" s="62"/>
      <c r="QW21" s="62"/>
      <c r="QX21" s="62"/>
      <c r="QY21" s="62"/>
      <c r="QZ21" s="62"/>
      <c r="RA21" s="62"/>
      <c r="RB21" s="62"/>
      <c r="RC21" s="62"/>
      <c r="RD21" s="62"/>
      <c r="RE21" s="62"/>
      <c r="RF21" s="62"/>
      <c r="RG21" s="62"/>
      <c r="RH21" s="62"/>
      <c r="RI21" s="62"/>
      <c r="RJ21" s="62"/>
      <c r="RK21" s="62"/>
      <c r="RL21" s="62"/>
      <c r="RM21" s="62"/>
      <c r="RN21" s="62"/>
      <c r="RO21" s="62"/>
      <c r="RP21" s="62"/>
      <c r="RQ21" s="62"/>
      <c r="RR21" s="62"/>
      <c r="RS21" s="62"/>
      <c r="RT21" s="62"/>
      <c r="RU21" s="62"/>
      <c r="RV21" s="62"/>
      <c r="RW21" s="62"/>
      <c r="RX21" s="62"/>
      <c r="RY21" s="62"/>
      <c r="RZ21" s="62"/>
      <c r="SA21" s="62"/>
      <c r="SB21" s="62"/>
      <c r="SC21" s="62"/>
      <c r="SD21" s="62"/>
      <c r="SE21" s="62"/>
      <c r="SF21" s="62"/>
      <c r="SG21" s="62"/>
      <c r="SH21" s="62"/>
      <c r="SI21" s="62"/>
      <c r="SJ21" s="62"/>
      <c r="SK21" s="62"/>
      <c r="SL21" s="62"/>
      <c r="SM21" s="62"/>
      <c r="SN21" s="62"/>
      <c r="SO21" s="62"/>
      <c r="SP21" s="62"/>
      <c r="SQ21" s="62"/>
      <c r="SR21" s="62"/>
      <c r="SS21" s="62"/>
      <c r="ST21" s="62"/>
      <c r="SU21" s="62"/>
      <c r="SV21" s="62"/>
      <c r="SW21" s="62"/>
      <c r="SX21" s="62"/>
      <c r="SY21" s="62"/>
      <c r="SZ21" s="62"/>
      <c r="TA21" s="62"/>
      <c r="TB21" s="62"/>
      <c r="TC21" s="62"/>
      <c r="TD21" s="62"/>
      <c r="TE21" s="62"/>
      <c r="TF21" s="62"/>
      <c r="TG21" s="62"/>
      <c r="TH21" s="62"/>
      <c r="TI21" s="62"/>
      <c r="TJ21" s="62"/>
      <c r="TK21" s="62"/>
      <c r="TL21" s="62"/>
      <c r="TM21" s="62"/>
      <c r="TN21" s="62"/>
      <c r="TO21" s="62"/>
      <c r="TP21" s="62"/>
      <c r="TQ21" s="62"/>
      <c r="TR21" s="62"/>
      <c r="TS21" s="62"/>
      <c r="TT21" s="62"/>
      <c r="TU21" s="62"/>
      <c r="TV21" s="62"/>
      <c r="TW21" s="62"/>
      <c r="TX21" s="62"/>
      <c r="TY21" s="62"/>
      <c r="TZ21" s="62"/>
      <c r="UA21" s="62"/>
      <c r="UB21" s="62"/>
      <c r="UC21" s="62"/>
      <c r="UD21" s="62"/>
      <c r="UE21" s="62"/>
      <c r="UF21" s="62"/>
      <c r="UG21" s="62"/>
      <c r="UH21" s="62"/>
      <c r="UI21" s="62"/>
      <c r="UJ21" s="62"/>
      <c r="UK21" s="62"/>
      <c r="UL21" s="62"/>
      <c r="UM21" s="62"/>
      <c r="UN21" s="62"/>
      <c r="UO21" s="62"/>
      <c r="UP21" s="62"/>
      <c r="UQ21" s="62"/>
      <c r="UR21" s="62"/>
      <c r="US21" s="62"/>
      <c r="UT21" s="62"/>
      <c r="UU21" s="62"/>
      <c r="UV21" s="62"/>
      <c r="UW21" s="62"/>
      <c r="UX21" s="62"/>
      <c r="UY21" s="62"/>
      <c r="UZ21" s="62"/>
      <c r="VA21" s="62"/>
      <c r="VB21" s="62"/>
      <c r="VC21" s="62"/>
      <c r="VD21" s="62"/>
      <c r="VE21" s="62"/>
      <c r="VF21" s="62"/>
      <c r="VG21" s="62"/>
      <c r="VH21" s="62"/>
      <c r="VI21" s="62"/>
      <c r="VJ21" s="62"/>
      <c r="VK21" s="62"/>
      <c r="VL21" s="62"/>
      <c r="VM21" s="62"/>
      <c r="VN21" s="62"/>
      <c r="VO21" s="62"/>
      <c r="VP21" s="62"/>
      <c r="VQ21" s="62"/>
      <c r="VR21" s="62"/>
      <c r="VS21" s="62"/>
      <c r="VT21" s="62"/>
      <c r="VU21" s="62"/>
      <c r="VV21" s="62"/>
      <c r="VW21" s="62"/>
      <c r="VX21" s="62"/>
      <c r="VY21" s="62"/>
      <c r="VZ21" s="62"/>
      <c r="WA21" s="62"/>
      <c r="WB21" s="62"/>
      <c r="WC21" s="62"/>
      <c r="WD21" s="62"/>
      <c r="WE21" s="62"/>
      <c r="WF21" s="62"/>
      <c r="WG21" s="62"/>
      <c r="WH21" s="62"/>
      <c r="WI21" s="62"/>
      <c r="WJ21" s="62"/>
      <c r="WK21" s="62"/>
      <c r="WL21" s="62"/>
      <c r="WM21" s="62"/>
      <c r="WN21" s="62"/>
      <c r="WO21" s="62"/>
      <c r="WP21" s="62"/>
      <c r="WQ21" s="62"/>
      <c r="WR21" s="62"/>
      <c r="WS21" s="62"/>
      <c r="WT21" s="62"/>
      <c r="WU21" s="62"/>
      <c r="WV21" s="62"/>
      <c r="WW21" s="62"/>
      <c r="WX21" s="62"/>
      <c r="WY21" s="62"/>
      <c r="WZ21" s="62"/>
      <c r="XA21" s="62"/>
      <c r="XB21" s="62"/>
      <c r="XC21" s="62"/>
      <c r="XD21" s="62"/>
      <c r="XE21" s="62"/>
      <c r="XF21" s="62"/>
      <c r="XG21" s="62"/>
      <c r="XH21" s="62"/>
      <c r="XI21" s="62"/>
      <c r="XJ21" s="62"/>
      <c r="XK21" s="62"/>
      <c r="XL21" s="62"/>
      <c r="XM21" s="62"/>
      <c r="XN21" s="62"/>
      <c r="XO21" s="62"/>
      <c r="XP21" s="62"/>
      <c r="XQ21" s="62"/>
      <c r="XR21" s="62"/>
      <c r="XS21" s="62"/>
      <c r="XT21" s="62"/>
      <c r="XU21" s="62"/>
      <c r="XV21" s="62"/>
      <c r="XW21" s="62"/>
      <c r="XX21" s="62"/>
      <c r="XY21" s="62"/>
      <c r="XZ21" s="62"/>
      <c r="YA21" s="62"/>
      <c r="YB21" s="62"/>
      <c r="YC21" s="62"/>
      <c r="YD21" s="62"/>
      <c r="YE21" s="62"/>
      <c r="YF21" s="62"/>
      <c r="YG21" s="62"/>
      <c r="YH21" s="62"/>
      <c r="YI21" s="62"/>
      <c r="YJ21" s="62"/>
      <c r="YK21" s="62"/>
      <c r="YL21" s="62"/>
      <c r="YM21" s="62"/>
      <c r="YN21" s="62"/>
      <c r="YO21" s="62"/>
      <c r="YP21" s="62"/>
      <c r="YQ21" s="62"/>
      <c r="YR21" s="62"/>
      <c r="YS21" s="62"/>
      <c r="YT21" s="62"/>
      <c r="YU21" s="62"/>
      <c r="YV21" s="62"/>
      <c r="YW21" s="62"/>
      <c r="YX21" s="62"/>
      <c r="YY21" s="62"/>
      <c r="YZ21" s="62"/>
      <c r="ZA21" s="62"/>
      <c r="ZB21" s="62"/>
      <c r="ZC21" s="62"/>
      <c r="ZD21" s="62"/>
      <c r="ZE21" s="62"/>
      <c r="ZF21" s="62"/>
      <c r="ZG21" s="62"/>
      <c r="ZH21" s="62"/>
      <c r="ZI21" s="62"/>
      <c r="ZJ21" s="62"/>
      <c r="ZK21" s="62"/>
      <c r="ZL21" s="62"/>
      <c r="ZM21" s="62"/>
      <c r="ZN21" s="62"/>
      <c r="ZO21" s="62"/>
      <c r="ZP21" s="62"/>
      <c r="ZQ21" s="62"/>
      <c r="ZR21" s="62"/>
      <c r="ZS21" s="62"/>
      <c r="ZT21" s="62"/>
      <c r="ZU21" s="62"/>
      <c r="ZV21" s="62"/>
      <c r="ZW21" s="62"/>
      <c r="ZX21" s="62"/>
      <c r="ZY21" s="62"/>
      <c r="ZZ21" s="62"/>
      <c r="AAA21" s="62"/>
      <c r="AAB21" s="62"/>
      <c r="AAC21" s="62"/>
      <c r="AAD21" s="62"/>
      <c r="AAE21" s="62"/>
      <c r="AAF21" s="62"/>
      <c r="AAG21" s="62"/>
      <c r="AAH21" s="62"/>
      <c r="AAI21" s="62"/>
      <c r="AAJ21" s="62"/>
      <c r="AAK21" s="62"/>
      <c r="AAL21" s="62"/>
      <c r="AAM21" s="62"/>
      <c r="AAN21" s="62"/>
      <c r="AAO21" s="62"/>
      <c r="AAP21" s="62"/>
      <c r="AAQ21" s="62"/>
      <c r="AAR21" s="62"/>
      <c r="AAS21" s="62"/>
      <c r="AAT21" s="62"/>
      <c r="AAU21" s="62"/>
      <c r="AAV21" s="62"/>
      <c r="AAW21" s="62"/>
      <c r="AAX21" s="62"/>
      <c r="AAY21" s="62"/>
      <c r="AAZ21" s="62"/>
      <c r="ABA21" s="62"/>
      <c r="ABB21" s="62"/>
      <c r="ABC21" s="62"/>
      <c r="ABD21" s="62"/>
      <c r="ABE21" s="62"/>
      <c r="ABF21" s="62"/>
      <c r="ABG21" s="62"/>
      <c r="ABH21" s="62"/>
      <c r="ABI21" s="62"/>
      <c r="ABJ21" s="62"/>
      <c r="ABK21" s="62"/>
      <c r="ABL21" s="62"/>
      <c r="ABM21" s="62"/>
      <c r="ABN21" s="62"/>
      <c r="ABO21" s="62"/>
      <c r="ABP21" s="62"/>
      <c r="ABQ21" s="62"/>
      <c r="ABR21" s="62"/>
      <c r="ABS21" s="62"/>
      <c r="ABT21" s="62"/>
      <c r="ABU21" s="62"/>
      <c r="ABV21" s="62"/>
      <c r="ABW21" s="62"/>
      <c r="ABX21" s="62"/>
      <c r="ABY21" s="62"/>
      <c r="ABZ21" s="62"/>
      <c r="ACA21" s="62"/>
      <c r="ACB21" s="62"/>
      <c r="ACC21" s="62"/>
      <c r="ACD21" s="62"/>
      <c r="ACE21" s="62"/>
      <c r="ACF21" s="62"/>
      <c r="ACG21" s="62"/>
      <c r="ACH21" s="62"/>
      <c r="ACI21" s="62"/>
      <c r="ACJ21" s="62"/>
      <c r="ACK21" s="62"/>
      <c r="ACL21" s="62"/>
      <c r="ACM21" s="62"/>
      <c r="ACN21" s="62"/>
      <c r="ACO21" s="62"/>
      <c r="ACP21" s="62"/>
      <c r="ACQ21" s="62"/>
      <c r="ACR21" s="62"/>
      <c r="ACS21" s="62"/>
      <c r="ACT21" s="62"/>
      <c r="ACU21" s="62"/>
      <c r="ACV21" s="62"/>
      <c r="ACW21" s="62"/>
      <c r="ACX21" s="62"/>
      <c r="ACY21" s="62"/>
      <c r="ACZ21" s="62"/>
      <c r="ADA21" s="62"/>
      <c r="ADB21" s="62"/>
      <c r="ADC21" s="62"/>
      <c r="ADD21" s="62"/>
      <c r="ADE21" s="62"/>
      <c r="ADF21" s="62"/>
    </row>
    <row r="22" spans="1:787" s="14" customFormat="1" ht="16.5" thickTop="1" thickBot="1" x14ac:dyDescent="0.3">
      <c r="A22" s="382"/>
      <c r="B22" s="382"/>
      <c r="C22" s="118" t="s">
        <v>24</v>
      </c>
      <c r="D22" s="29">
        <v>1</v>
      </c>
      <c r="E22" s="29"/>
      <c r="F22" s="29">
        <v>1</v>
      </c>
      <c r="G22" s="29"/>
      <c r="H22" s="30"/>
      <c r="I22" s="31"/>
      <c r="J22" s="29"/>
      <c r="K22" s="29"/>
      <c r="L22" s="29"/>
      <c r="M22" s="30"/>
      <c r="N22" s="31"/>
      <c r="O22" s="29"/>
      <c r="P22" s="29"/>
      <c r="Q22" s="29"/>
      <c r="R22" s="30">
        <v>1</v>
      </c>
      <c r="S22" s="31"/>
      <c r="T22" s="29"/>
      <c r="U22" s="29"/>
      <c r="V22" s="29"/>
      <c r="W22" s="30"/>
      <c r="X22" s="103"/>
      <c r="Y22" s="104"/>
      <c r="Z22" s="104">
        <v>1</v>
      </c>
      <c r="AA22" s="104">
        <v>1</v>
      </c>
      <c r="AB22" s="105">
        <v>1</v>
      </c>
      <c r="AC22" s="20">
        <f>SUM(D22:AB22)/AE7</f>
        <v>0.24</v>
      </c>
      <c r="AD22" s="16" t="s">
        <v>31</v>
      </c>
      <c r="AE22" s="16">
        <f>AC22</f>
        <v>0.24</v>
      </c>
      <c r="AF22" s="61"/>
      <c r="AG22" s="62"/>
      <c r="AH22" s="62"/>
      <c r="AI22" s="62"/>
      <c r="AJ22" s="62"/>
      <c r="AK22" s="5"/>
      <c r="AL22" s="62"/>
      <c r="AM22" s="62"/>
      <c r="AN22" s="62"/>
      <c r="AO22" s="62"/>
      <c r="AP22" s="62"/>
      <c r="AQ22" s="62"/>
      <c r="AR22" s="62"/>
      <c r="AS22" s="62"/>
      <c r="AT22" s="62"/>
      <c r="AU22" s="62"/>
      <c r="AV22" s="62"/>
      <c r="AW22" s="62"/>
      <c r="AX22" s="62"/>
      <c r="AY22" s="62"/>
      <c r="AZ22" s="62"/>
      <c r="BA22" s="62"/>
      <c r="BB22" s="62"/>
      <c r="BC22" s="62"/>
      <c r="BD22" s="62"/>
      <c r="BE22" s="62"/>
      <c r="BF22" s="62"/>
      <c r="BG22" s="62"/>
      <c r="BH22" s="62"/>
      <c r="BI22" s="62"/>
      <c r="BJ22" s="62"/>
      <c r="BK22" s="62"/>
      <c r="BL22" s="62"/>
      <c r="BM22" s="62"/>
      <c r="BN22" s="62"/>
      <c r="BO22" s="62"/>
      <c r="BP22" s="62"/>
      <c r="BQ22" s="62"/>
      <c r="BR22" s="62"/>
      <c r="BS22" s="62"/>
      <c r="BT22" s="62"/>
      <c r="BU22" s="62"/>
      <c r="BV22" s="62"/>
      <c r="BW22" s="62"/>
      <c r="BX22" s="62"/>
      <c r="BY22" s="62"/>
      <c r="BZ22" s="62"/>
      <c r="CA22" s="62"/>
      <c r="CB22" s="62"/>
      <c r="CC22" s="62"/>
      <c r="CD22" s="62"/>
      <c r="CE22" s="62"/>
      <c r="CF22" s="62"/>
      <c r="CG22" s="62"/>
      <c r="CH22" s="62"/>
      <c r="CI22" s="62"/>
      <c r="CJ22" s="62"/>
      <c r="CK22" s="62"/>
      <c r="CL22" s="62"/>
      <c r="CM22" s="62"/>
      <c r="CN22" s="62"/>
      <c r="CO22" s="62"/>
      <c r="CP22" s="62"/>
      <c r="CQ22" s="62"/>
      <c r="CR22" s="62"/>
      <c r="CS22" s="62"/>
      <c r="CT22" s="62"/>
      <c r="CU22" s="62"/>
      <c r="CV22" s="62"/>
      <c r="CW22" s="62"/>
      <c r="CX22" s="62"/>
      <c r="CY22" s="62"/>
      <c r="CZ22" s="62"/>
      <c r="DA22" s="62"/>
      <c r="DB22" s="62"/>
      <c r="DC22" s="62"/>
      <c r="DD22" s="62"/>
      <c r="DE22" s="62"/>
      <c r="DF22" s="62"/>
      <c r="DG22" s="62"/>
      <c r="DH22" s="62"/>
      <c r="DI22" s="62"/>
      <c r="DJ22" s="62"/>
      <c r="DK22" s="62"/>
      <c r="DL22" s="62"/>
      <c r="DM22" s="62"/>
      <c r="DN22" s="62"/>
      <c r="DO22" s="62"/>
      <c r="DP22" s="62"/>
      <c r="DQ22" s="62"/>
      <c r="DR22" s="62"/>
      <c r="DS22" s="62"/>
      <c r="DT22" s="62"/>
      <c r="DU22" s="62"/>
      <c r="DV22" s="62"/>
      <c r="DW22" s="62"/>
      <c r="DX22" s="62"/>
      <c r="DY22" s="62"/>
      <c r="DZ22" s="62"/>
      <c r="EA22" s="62"/>
      <c r="EB22" s="62"/>
      <c r="EC22" s="62"/>
      <c r="ED22" s="62"/>
      <c r="EE22" s="62"/>
      <c r="EF22" s="62"/>
      <c r="EG22" s="62"/>
      <c r="EH22" s="62"/>
      <c r="EI22" s="62"/>
      <c r="EJ22" s="62"/>
      <c r="EK22" s="62"/>
      <c r="EL22" s="62"/>
      <c r="EM22" s="62"/>
      <c r="EN22" s="62"/>
      <c r="EO22" s="62"/>
      <c r="EP22" s="62"/>
      <c r="EQ22" s="62"/>
      <c r="ER22" s="62"/>
      <c r="ES22" s="62"/>
      <c r="ET22" s="62"/>
      <c r="EU22" s="62"/>
      <c r="EV22" s="62"/>
      <c r="EW22" s="62"/>
      <c r="EX22" s="62"/>
      <c r="EY22" s="62"/>
      <c r="EZ22" s="62"/>
      <c r="FA22" s="62"/>
      <c r="FB22" s="62"/>
      <c r="FC22" s="62"/>
      <c r="FD22" s="62"/>
      <c r="FE22" s="62"/>
      <c r="FF22" s="62"/>
      <c r="FG22" s="62"/>
      <c r="FH22" s="62"/>
      <c r="FI22" s="62"/>
      <c r="FJ22" s="62"/>
      <c r="FK22" s="62"/>
      <c r="FL22" s="62"/>
      <c r="FM22" s="62"/>
      <c r="FN22" s="62"/>
      <c r="FO22" s="62"/>
      <c r="FP22" s="62"/>
      <c r="FQ22" s="62"/>
      <c r="FR22" s="62"/>
      <c r="FS22" s="62"/>
      <c r="FT22" s="62"/>
      <c r="FU22" s="62"/>
      <c r="FV22" s="62"/>
      <c r="FW22" s="62"/>
      <c r="FX22" s="62"/>
      <c r="FY22" s="62"/>
      <c r="FZ22" s="62"/>
      <c r="GA22" s="62"/>
      <c r="GB22" s="62"/>
      <c r="GC22" s="62"/>
      <c r="GD22" s="62"/>
      <c r="GE22" s="62"/>
      <c r="GF22" s="62"/>
      <c r="GG22" s="62"/>
      <c r="GH22" s="62"/>
      <c r="GI22" s="62"/>
      <c r="GJ22" s="62"/>
      <c r="GK22" s="62"/>
      <c r="GL22" s="62"/>
      <c r="GM22" s="62"/>
      <c r="GN22" s="62"/>
      <c r="GO22" s="62"/>
      <c r="GP22" s="62"/>
      <c r="GQ22" s="62"/>
      <c r="GR22" s="62"/>
      <c r="GS22" s="62"/>
      <c r="GT22" s="62"/>
      <c r="GU22" s="62"/>
      <c r="GV22" s="62"/>
      <c r="GW22" s="62"/>
      <c r="GX22" s="62"/>
      <c r="GY22" s="62"/>
      <c r="GZ22" s="62"/>
      <c r="HA22" s="62"/>
      <c r="HB22" s="62"/>
      <c r="HC22" s="62"/>
      <c r="HD22" s="62"/>
      <c r="HE22" s="62"/>
      <c r="HF22" s="62"/>
      <c r="HG22" s="62"/>
      <c r="HH22" s="62"/>
      <c r="HI22" s="62"/>
      <c r="HJ22" s="62"/>
      <c r="HK22" s="62"/>
      <c r="HL22" s="62"/>
      <c r="HM22" s="62"/>
      <c r="HN22" s="62"/>
      <c r="HO22" s="62"/>
      <c r="HP22" s="62"/>
      <c r="HQ22" s="62"/>
      <c r="HR22" s="62"/>
      <c r="HS22" s="62"/>
      <c r="HT22" s="62"/>
      <c r="HU22" s="62"/>
      <c r="HV22" s="62"/>
      <c r="HW22" s="62"/>
      <c r="HX22" s="62"/>
      <c r="HY22" s="62"/>
      <c r="HZ22" s="62"/>
      <c r="IA22" s="62"/>
      <c r="IB22" s="62"/>
      <c r="IC22" s="62"/>
      <c r="ID22" s="62"/>
      <c r="IE22" s="62"/>
      <c r="IF22" s="62"/>
      <c r="IG22" s="62"/>
      <c r="IH22" s="62"/>
      <c r="II22" s="62"/>
      <c r="IJ22" s="62"/>
      <c r="IK22" s="62"/>
      <c r="IL22" s="62"/>
      <c r="IM22" s="62"/>
      <c r="IN22" s="62"/>
      <c r="IO22" s="62"/>
      <c r="IP22" s="62"/>
      <c r="IQ22" s="62"/>
      <c r="IR22" s="62"/>
      <c r="IS22" s="62"/>
      <c r="IT22" s="62"/>
      <c r="IU22" s="62"/>
      <c r="IV22" s="62"/>
      <c r="IW22" s="62"/>
      <c r="IX22" s="62"/>
      <c r="IY22" s="62"/>
      <c r="IZ22" s="62"/>
      <c r="JA22" s="62"/>
      <c r="JB22" s="62"/>
      <c r="JC22" s="62"/>
      <c r="JD22" s="62"/>
      <c r="JE22" s="62"/>
      <c r="JF22" s="62"/>
      <c r="JG22" s="62"/>
      <c r="JH22" s="62"/>
      <c r="JI22" s="62"/>
      <c r="JJ22" s="62"/>
      <c r="JK22" s="62"/>
      <c r="JL22" s="62"/>
      <c r="JM22" s="62"/>
      <c r="JN22" s="62"/>
      <c r="JO22" s="62"/>
      <c r="JP22" s="62"/>
      <c r="JQ22" s="62"/>
      <c r="JR22" s="62"/>
      <c r="JS22" s="62"/>
      <c r="JT22" s="62"/>
      <c r="JU22" s="62"/>
      <c r="JV22" s="62"/>
      <c r="JW22" s="62"/>
      <c r="JX22" s="62"/>
      <c r="JY22" s="62"/>
      <c r="JZ22" s="62"/>
      <c r="KA22" s="62"/>
      <c r="KB22" s="62"/>
      <c r="KC22" s="62"/>
      <c r="KD22" s="62"/>
      <c r="KE22" s="62"/>
      <c r="KF22" s="62"/>
      <c r="KG22" s="62"/>
      <c r="KH22" s="62"/>
      <c r="KI22" s="62"/>
      <c r="KJ22" s="62"/>
      <c r="KK22" s="62"/>
      <c r="KL22" s="62"/>
      <c r="KM22" s="62"/>
      <c r="KN22" s="62"/>
      <c r="KO22" s="62"/>
      <c r="KP22" s="62"/>
      <c r="KQ22" s="62"/>
      <c r="KR22" s="62"/>
      <c r="KS22" s="62"/>
      <c r="KT22" s="62"/>
      <c r="KU22" s="62"/>
      <c r="KV22" s="62"/>
      <c r="KW22" s="62"/>
      <c r="KX22" s="62"/>
      <c r="KY22" s="62"/>
      <c r="KZ22" s="62"/>
      <c r="LA22" s="62"/>
      <c r="LB22" s="62"/>
      <c r="LC22" s="62"/>
      <c r="LD22" s="62"/>
      <c r="LE22" s="62"/>
      <c r="LF22" s="62"/>
      <c r="LG22" s="62"/>
      <c r="LH22" s="62"/>
      <c r="LI22" s="62"/>
      <c r="LJ22" s="62"/>
      <c r="LK22" s="62"/>
      <c r="LL22" s="62"/>
      <c r="LM22" s="62"/>
      <c r="LN22" s="62"/>
      <c r="LO22" s="62"/>
      <c r="LP22" s="62"/>
      <c r="LQ22" s="62"/>
      <c r="LR22" s="62"/>
      <c r="LS22" s="62"/>
      <c r="LT22" s="62"/>
      <c r="LU22" s="62"/>
      <c r="LV22" s="62"/>
      <c r="LW22" s="62"/>
      <c r="LX22" s="62"/>
      <c r="LY22" s="62"/>
      <c r="LZ22" s="62"/>
      <c r="MA22" s="62"/>
      <c r="MB22" s="62"/>
      <c r="MC22" s="62"/>
      <c r="MD22" s="62"/>
      <c r="ME22" s="62"/>
      <c r="MF22" s="62"/>
      <c r="MG22" s="62"/>
      <c r="MH22" s="62"/>
      <c r="MI22" s="62"/>
      <c r="MJ22" s="62"/>
      <c r="MK22" s="62"/>
      <c r="ML22" s="62"/>
      <c r="MM22" s="62"/>
      <c r="MN22" s="62"/>
      <c r="MO22" s="62"/>
      <c r="MP22" s="62"/>
      <c r="MQ22" s="62"/>
      <c r="MR22" s="62"/>
      <c r="MS22" s="62"/>
      <c r="MT22" s="62"/>
      <c r="MU22" s="62"/>
      <c r="MV22" s="62"/>
      <c r="MW22" s="62"/>
      <c r="MX22" s="62"/>
      <c r="MY22" s="62"/>
      <c r="MZ22" s="62"/>
      <c r="NA22" s="62"/>
      <c r="NB22" s="62"/>
      <c r="NC22" s="62"/>
      <c r="ND22" s="62"/>
      <c r="NE22" s="62"/>
      <c r="NF22" s="62"/>
      <c r="NG22" s="62"/>
      <c r="NH22" s="62"/>
      <c r="NI22" s="62"/>
      <c r="NJ22" s="62"/>
      <c r="NK22" s="62"/>
      <c r="NL22" s="62"/>
      <c r="NM22" s="62"/>
      <c r="NN22" s="62"/>
      <c r="NO22" s="62"/>
      <c r="NP22" s="62"/>
      <c r="NQ22" s="62"/>
      <c r="NR22" s="62"/>
      <c r="NS22" s="62"/>
      <c r="NT22" s="62"/>
      <c r="NU22" s="62"/>
      <c r="NV22" s="62"/>
      <c r="NW22" s="62"/>
      <c r="NX22" s="62"/>
      <c r="NY22" s="62"/>
      <c r="NZ22" s="62"/>
      <c r="OA22" s="62"/>
      <c r="OB22" s="62"/>
      <c r="OC22" s="62"/>
      <c r="OD22" s="62"/>
      <c r="OE22" s="62"/>
      <c r="OF22" s="62"/>
      <c r="OG22" s="62"/>
      <c r="OH22" s="62"/>
      <c r="OI22" s="62"/>
      <c r="OJ22" s="62"/>
      <c r="OK22" s="62"/>
      <c r="OL22" s="62"/>
      <c r="OM22" s="62"/>
      <c r="ON22" s="62"/>
      <c r="OO22" s="62"/>
      <c r="OP22" s="62"/>
      <c r="OQ22" s="62"/>
      <c r="OR22" s="62"/>
      <c r="OS22" s="62"/>
      <c r="OT22" s="62"/>
      <c r="OU22" s="62"/>
      <c r="OV22" s="62"/>
      <c r="OW22" s="62"/>
      <c r="OX22" s="62"/>
      <c r="OY22" s="62"/>
      <c r="OZ22" s="62"/>
      <c r="PA22" s="62"/>
      <c r="PB22" s="62"/>
      <c r="PC22" s="62"/>
      <c r="PD22" s="62"/>
      <c r="PE22" s="62"/>
      <c r="PF22" s="62"/>
      <c r="PG22" s="62"/>
      <c r="PH22" s="62"/>
      <c r="PI22" s="62"/>
      <c r="PJ22" s="62"/>
      <c r="PK22" s="62"/>
      <c r="PL22" s="62"/>
      <c r="PM22" s="62"/>
      <c r="PN22" s="62"/>
      <c r="PO22" s="62"/>
      <c r="PP22" s="62"/>
      <c r="PQ22" s="62"/>
      <c r="PR22" s="62"/>
      <c r="PS22" s="62"/>
      <c r="PT22" s="62"/>
      <c r="PU22" s="62"/>
      <c r="PV22" s="62"/>
      <c r="PW22" s="62"/>
      <c r="PX22" s="62"/>
      <c r="PY22" s="62"/>
      <c r="PZ22" s="62"/>
      <c r="QA22" s="62"/>
      <c r="QB22" s="62"/>
      <c r="QC22" s="62"/>
      <c r="QD22" s="62"/>
      <c r="QE22" s="62"/>
      <c r="QF22" s="62"/>
      <c r="QG22" s="62"/>
      <c r="QH22" s="62"/>
      <c r="QI22" s="62"/>
      <c r="QJ22" s="62"/>
      <c r="QK22" s="62"/>
      <c r="QL22" s="62"/>
      <c r="QM22" s="62"/>
      <c r="QN22" s="62"/>
      <c r="QO22" s="62"/>
      <c r="QP22" s="62"/>
      <c r="QQ22" s="62"/>
      <c r="QR22" s="62"/>
      <c r="QS22" s="62"/>
      <c r="QT22" s="62"/>
      <c r="QU22" s="62"/>
      <c r="QV22" s="62"/>
      <c r="QW22" s="62"/>
      <c r="QX22" s="62"/>
      <c r="QY22" s="62"/>
      <c r="QZ22" s="62"/>
      <c r="RA22" s="62"/>
      <c r="RB22" s="62"/>
      <c r="RC22" s="62"/>
      <c r="RD22" s="62"/>
      <c r="RE22" s="62"/>
      <c r="RF22" s="62"/>
      <c r="RG22" s="62"/>
      <c r="RH22" s="62"/>
      <c r="RI22" s="62"/>
      <c r="RJ22" s="62"/>
      <c r="RK22" s="62"/>
      <c r="RL22" s="62"/>
      <c r="RM22" s="62"/>
      <c r="RN22" s="62"/>
      <c r="RO22" s="62"/>
      <c r="RP22" s="62"/>
      <c r="RQ22" s="62"/>
      <c r="RR22" s="62"/>
      <c r="RS22" s="62"/>
      <c r="RT22" s="62"/>
      <c r="RU22" s="62"/>
      <c r="RV22" s="62"/>
      <c r="RW22" s="62"/>
      <c r="RX22" s="62"/>
      <c r="RY22" s="62"/>
      <c r="RZ22" s="62"/>
      <c r="SA22" s="62"/>
      <c r="SB22" s="62"/>
      <c r="SC22" s="62"/>
      <c r="SD22" s="62"/>
      <c r="SE22" s="62"/>
      <c r="SF22" s="62"/>
      <c r="SG22" s="62"/>
      <c r="SH22" s="62"/>
      <c r="SI22" s="62"/>
      <c r="SJ22" s="62"/>
      <c r="SK22" s="62"/>
      <c r="SL22" s="62"/>
      <c r="SM22" s="62"/>
      <c r="SN22" s="62"/>
      <c r="SO22" s="62"/>
      <c r="SP22" s="62"/>
      <c r="SQ22" s="62"/>
      <c r="SR22" s="62"/>
      <c r="SS22" s="62"/>
      <c r="ST22" s="62"/>
      <c r="SU22" s="62"/>
      <c r="SV22" s="62"/>
      <c r="SW22" s="62"/>
      <c r="SX22" s="62"/>
      <c r="SY22" s="62"/>
      <c r="SZ22" s="62"/>
      <c r="TA22" s="62"/>
      <c r="TB22" s="62"/>
      <c r="TC22" s="62"/>
      <c r="TD22" s="62"/>
      <c r="TE22" s="62"/>
      <c r="TF22" s="62"/>
      <c r="TG22" s="62"/>
      <c r="TH22" s="62"/>
      <c r="TI22" s="62"/>
      <c r="TJ22" s="62"/>
      <c r="TK22" s="62"/>
      <c r="TL22" s="62"/>
      <c r="TM22" s="62"/>
      <c r="TN22" s="62"/>
      <c r="TO22" s="62"/>
      <c r="TP22" s="62"/>
      <c r="TQ22" s="62"/>
      <c r="TR22" s="62"/>
      <c r="TS22" s="62"/>
      <c r="TT22" s="62"/>
      <c r="TU22" s="62"/>
      <c r="TV22" s="62"/>
      <c r="TW22" s="62"/>
      <c r="TX22" s="62"/>
      <c r="TY22" s="62"/>
      <c r="TZ22" s="62"/>
      <c r="UA22" s="62"/>
      <c r="UB22" s="62"/>
      <c r="UC22" s="62"/>
      <c r="UD22" s="62"/>
      <c r="UE22" s="62"/>
      <c r="UF22" s="62"/>
      <c r="UG22" s="62"/>
      <c r="UH22" s="62"/>
      <c r="UI22" s="62"/>
      <c r="UJ22" s="62"/>
      <c r="UK22" s="62"/>
      <c r="UL22" s="62"/>
      <c r="UM22" s="62"/>
      <c r="UN22" s="62"/>
      <c r="UO22" s="62"/>
      <c r="UP22" s="62"/>
      <c r="UQ22" s="62"/>
      <c r="UR22" s="62"/>
      <c r="US22" s="62"/>
      <c r="UT22" s="62"/>
      <c r="UU22" s="62"/>
      <c r="UV22" s="62"/>
      <c r="UW22" s="62"/>
      <c r="UX22" s="62"/>
      <c r="UY22" s="62"/>
      <c r="UZ22" s="62"/>
      <c r="VA22" s="62"/>
      <c r="VB22" s="62"/>
      <c r="VC22" s="62"/>
      <c r="VD22" s="62"/>
      <c r="VE22" s="62"/>
      <c r="VF22" s="62"/>
      <c r="VG22" s="62"/>
      <c r="VH22" s="62"/>
      <c r="VI22" s="62"/>
      <c r="VJ22" s="62"/>
      <c r="VK22" s="62"/>
      <c r="VL22" s="62"/>
      <c r="VM22" s="62"/>
      <c r="VN22" s="62"/>
      <c r="VO22" s="62"/>
      <c r="VP22" s="62"/>
      <c r="VQ22" s="62"/>
      <c r="VR22" s="62"/>
      <c r="VS22" s="62"/>
      <c r="VT22" s="62"/>
      <c r="VU22" s="62"/>
      <c r="VV22" s="62"/>
      <c r="VW22" s="62"/>
      <c r="VX22" s="62"/>
      <c r="VY22" s="62"/>
      <c r="VZ22" s="62"/>
      <c r="WA22" s="62"/>
      <c r="WB22" s="62"/>
      <c r="WC22" s="62"/>
      <c r="WD22" s="62"/>
      <c r="WE22" s="62"/>
      <c r="WF22" s="62"/>
      <c r="WG22" s="62"/>
      <c r="WH22" s="62"/>
      <c r="WI22" s="62"/>
      <c r="WJ22" s="62"/>
      <c r="WK22" s="62"/>
      <c r="WL22" s="62"/>
      <c r="WM22" s="62"/>
      <c r="WN22" s="62"/>
      <c r="WO22" s="62"/>
      <c r="WP22" s="62"/>
      <c r="WQ22" s="62"/>
      <c r="WR22" s="62"/>
      <c r="WS22" s="62"/>
      <c r="WT22" s="62"/>
      <c r="WU22" s="62"/>
      <c r="WV22" s="62"/>
      <c r="WW22" s="62"/>
      <c r="WX22" s="62"/>
      <c r="WY22" s="62"/>
      <c r="WZ22" s="62"/>
      <c r="XA22" s="62"/>
      <c r="XB22" s="62"/>
      <c r="XC22" s="62"/>
      <c r="XD22" s="62"/>
      <c r="XE22" s="62"/>
      <c r="XF22" s="62"/>
      <c r="XG22" s="62"/>
      <c r="XH22" s="62"/>
      <c r="XI22" s="62"/>
      <c r="XJ22" s="62"/>
      <c r="XK22" s="62"/>
      <c r="XL22" s="62"/>
      <c r="XM22" s="62"/>
      <c r="XN22" s="62"/>
      <c r="XO22" s="62"/>
      <c r="XP22" s="62"/>
      <c r="XQ22" s="62"/>
      <c r="XR22" s="62"/>
      <c r="XS22" s="62"/>
      <c r="XT22" s="62"/>
      <c r="XU22" s="62"/>
      <c r="XV22" s="62"/>
      <c r="XW22" s="62"/>
      <c r="XX22" s="62"/>
      <c r="XY22" s="62"/>
      <c r="XZ22" s="62"/>
      <c r="YA22" s="62"/>
      <c r="YB22" s="62"/>
      <c r="YC22" s="62"/>
      <c r="YD22" s="62"/>
      <c r="YE22" s="62"/>
      <c r="YF22" s="62"/>
      <c r="YG22" s="62"/>
      <c r="YH22" s="62"/>
      <c r="YI22" s="62"/>
      <c r="YJ22" s="62"/>
      <c r="YK22" s="62"/>
      <c r="YL22" s="62"/>
      <c r="YM22" s="62"/>
      <c r="YN22" s="62"/>
      <c r="YO22" s="62"/>
      <c r="YP22" s="62"/>
      <c r="YQ22" s="62"/>
      <c r="YR22" s="62"/>
      <c r="YS22" s="62"/>
      <c r="YT22" s="62"/>
      <c r="YU22" s="62"/>
      <c r="YV22" s="62"/>
      <c r="YW22" s="62"/>
      <c r="YX22" s="62"/>
      <c r="YY22" s="62"/>
      <c r="YZ22" s="62"/>
      <c r="ZA22" s="62"/>
      <c r="ZB22" s="62"/>
      <c r="ZC22" s="62"/>
      <c r="ZD22" s="62"/>
      <c r="ZE22" s="62"/>
      <c r="ZF22" s="62"/>
      <c r="ZG22" s="62"/>
      <c r="ZH22" s="62"/>
      <c r="ZI22" s="62"/>
      <c r="ZJ22" s="62"/>
      <c r="ZK22" s="62"/>
      <c r="ZL22" s="62"/>
      <c r="ZM22" s="62"/>
      <c r="ZN22" s="62"/>
      <c r="ZO22" s="62"/>
      <c r="ZP22" s="62"/>
      <c r="ZQ22" s="62"/>
      <c r="ZR22" s="62"/>
      <c r="ZS22" s="62"/>
      <c r="ZT22" s="62"/>
      <c r="ZU22" s="62"/>
      <c r="ZV22" s="62"/>
      <c r="ZW22" s="62"/>
      <c r="ZX22" s="62"/>
      <c r="ZY22" s="62"/>
      <c r="ZZ22" s="62"/>
      <c r="AAA22" s="62"/>
      <c r="AAB22" s="62"/>
      <c r="AAC22" s="62"/>
      <c r="AAD22" s="62"/>
      <c r="AAE22" s="62"/>
      <c r="AAF22" s="62"/>
      <c r="AAG22" s="62"/>
      <c r="AAH22" s="62"/>
      <c r="AAI22" s="62"/>
      <c r="AAJ22" s="62"/>
      <c r="AAK22" s="62"/>
      <c r="AAL22" s="62"/>
      <c r="AAM22" s="62"/>
      <c r="AAN22" s="62"/>
      <c r="AAO22" s="62"/>
      <c r="AAP22" s="62"/>
      <c r="AAQ22" s="62"/>
      <c r="AAR22" s="62"/>
      <c r="AAS22" s="62"/>
      <c r="AAT22" s="62"/>
      <c r="AAU22" s="62"/>
      <c r="AAV22" s="62"/>
      <c r="AAW22" s="62"/>
      <c r="AAX22" s="62"/>
      <c r="AAY22" s="62"/>
      <c r="AAZ22" s="62"/>
      <c r="ABA22" s="62"/>
      <c r="ABB22" s="62"/>
      <c r="ABC22" s="62"/>
      <c r="ABD22" s="62"/>
      <c r="ABE22" s="62"/>
      <c r="ABF22" s="62"/>
      <c r="ABG22" s="62"/>
      <c r="ABH22" s="62"/>
      <c r="ABI22" s="62"/>
      <c r="ABJ22" s="62"/>
      <c r="ABK22" s="62"/>
      <c r="ABL22" s="62"/>
      <c r="ABM22" s="62"/>
      <c r="ABN22" s="62"/>
      <c r="ABO22" s="62"/>
      <c r="ABP22" s="62"/>
      <c r="ABQ22" s="62"/>
      <c r="ABR22" s="62"/>
      <c r="ABS22" s="62"/>
      <c r="ABT22" s="62"/>
      <c r="ABU22" s="62"/>
      <c r="ABV22" s="62"/>
      <c r="ABW22" s="62"/>
      <c r="ABX22" s="62"/>
      <c r="ABY22" s="62"/>
      <c r="ABZ22" s="62"/>
      <c r="ACA22" s="62"/>
      <c r="ACB22" s="62"/>
      <c r="ACC22" s="62"/>
      <c r="ACD22" s="62"/>
      <c r="ACE22" s="62"/>
      <c r="ACF22" s="62"/>
      <c r="ACG22" s="62"/>
      <c r="ACH22" s="62"/>
      <c r="ACI22" s="62"/>
      <c r="ACJ22" s="62"/>
      <c r="ACK22" s="62"/>
      <c r="ACL22" s="62"/>
      <c r="ACM22" s="62"/>
      <c r="ACN22" s="62"/>
      <c r="ACO22" s="62"/>
      <c r="ACP22" s="62"/>
      <c r="ACQ22" s="62"/>
      <c r="ACR22" s="62"/>
      <c r="ACS22" s="62"/>
      <c r="ACT22" s="62"/>
      <c r="ACU22" s="62"/>
      <c r="ACV22" s="62"/>
      <c r="ACW22" s="62"/>
      <c r="ACX22" s="62"/>
      <c r="ACY22" s="62"/>
      <c r="ACZ22" s="62"/>
      <c r="ADA22" s="62"/>
      <c r="ADB22" s="62"/>
      <c r="ADC22" s="62"/>
      <c r="ADD22" s="62"/>
      <c r="ADE22" s="62"/>
      <c r="ADF22" s="62"/>
      <c r="ADG22" s="62"/>
    </row>
    <row r="23" spans="1:787" s="5" customFormat="1" ht="30" customHeight="1" thickBot="1" x14ac:dyDescent="0.3">
      <c r="A23" s="376" t="s">
        <v>25</v>
      </c>
      <c r="B23" s="377"/>
      <c r="C23" s="60" t="s">
        <v>53</v>
      </c>
      <c r="D23" s="32">
        <v>5</v>
      </c>
      <c r="E23" s="32">
        <v>30</v>
      </c>
      <c r="F23" s="32"/>
      <c r="G23" s="32">
        <v>5</v>
      </c>
      <c r="H23" s="33">
        <v>5</v>
      </c>
      <c r="I23" s="32">
        <v>15</v>
      </c>
      <c r="J23" s="32">
        <v>5</v>
      </c>
      <c r="K23" s="32"/>
      <c r="L23" s="32"/>
      <c r="M23" s="33"/>
      <c r="N23" s="32"/>
      <c r="O23" s="32"/>
      <c r="P23" s="32"/>
      <c r="Q23" s="32">
        <v>20</v>
      </c>
      <c r="R23" s="33"/>
      <c r="S23" s="32">
        <v>5</v>
      </c>
      <c r="T23" s="32">
        <v>5</v>
      </c>
      <c r="U23" s="32">
        <v>10</v>
      </c>
      <c r="V23" s="32"/>
      <c r="W23" s="33">
        <v>5</v>
      </c>
      <c r="X23" s="90"/>
      <c r="Y23" s="45">
        <v>5</v>
      </c>
      <c r="Z23" s="45"/>
      <c r="AA23" s="45"/>
      <c r="AB23" s="33"/>
      <c r="AC23" s="22">
        <f>SUM(D23:AB23)/AE7</f>
        <v>4.5999999999999996</v>
      </c>
      <c r="AD23" s="23" t="s">
        <v>36</v>
      </c>
      <c r="AE23" s="23">
        <f>IF(AC23&gt;40,1,IF(AC23&gt;20,6,IF(AC23&gt;=10,10,IF(AC23&gt;=5,6,0))))</f>
        <v>0</v>
      </c>
      <c r="AF23" s="12"/>
      <c r="AG23" s="370" t="s">
        <v>42</v>
      </c>
      <c r="AH23" s="371"/>
      <c r="AI23" s="325" t="s">
        <v>69</v>
      </c>
      <c r="AJ23" s="319">
        <v>0</v>
      </c>
    </row>
    <row r="24" spans="1:787" s="5" customFormat="1" ht="33" customHeight="1" thickBot="1" x14ac:dyDescent="0.3">
      <c r="A24" s="383" t="s">
        <v>26</v>
      </c>
      <c r="B24" s="384"/>
      <c r="C24" s="114" t="s">
        <v>53</v>
      </c>
      <c r="D24" s="41">
        <v>50</v>
      </c>
      <c r="E24" s="41">
        <v>50</v>
      </c>
      <c r="F24" s="41">
        <v>95</v>
      </c>
      <c r="G24" s="41">
        <v>100</v>
      </c>
      <c r="H24" s="42">
        <v>100</v>
      </c>
      <c r="I24" s="43">
        <v>95</v>
      </c>
      <c r="J24" s="41">
        <v>100</v>
      </c>
      <c r="K24" s="43">
        <v>95</v>
      </c>
      <c r="L24" s="43">
        <v>100</v>
      </c>
      <c r="M24" s="42">
        <v>100</v>
      </c>
      <c r="N24" s="43">
        <v>100</v>
      </c>
      <c r="O24" s="43">
        <v>95</v>
      </c>
      <c r="P24" s="43">
        <v>50</v>
      </c>
      <c r="Q24" s="43">
        <v>75</v>
      </c>
      <c r="R24" s="42">
        <v>100</v>
      </c>
      <c r="S24" s="43">
        <v>100</v>
      </c>
      <c r="T24" s="43">
        <v>70</v>
      </c>
      <c r="U24" s="43">
        <v>80</v>
      </c>
      <c r="V24" s="43">
        <v>100</v>
      </c>
      <c r="W24" s="44">
        <v>100</v>
      </c>
      <c r="X24" s="109">
        <v>100</v>
      </c>
      <c r="Y24" s="110">
        <v>90</v>
      </c>
      <c r="Z24" s="110">
        <v>100</v>
      </c>
      <c r="AA24" s="110">
        <v>100</v>
      </c>
      <c r="AB24" s="111">
        <v>100</v>
      </c>
      <c r="AC24" s="22">
        <f>SUM(D24:AB24)/AE7</f>
        <v>89.8</v>
      </c>
      <c r="AD24" s="18" t="s">
        <v>32</v>
      </c>
      <c r="AE24" s="18" t="s">
        <v>32</v>
      </c>
      <c r="AF24" s="12"/>
      <c r="AG24" s="372"/>
      <c r="AH24" s="373"/>
      <c r="AI24" s="326" t="s">
        <v>70</v>
      </c>
      <c r="AJ24" s="319">
        <v>6</v>
      </c>
    </row>
    <row r="25" spans="1:787" s="5" customFormat="1" ht="48" customHeight="1" thickBot="1" x14ac:dyDescent="0.3">
      <c r="A25" s="376" t="s">
        <v>59</v>
      </c>
      <c r="B25" s="377"/>
      <c r="C25" s="60" t="s">
        <v>53</v>
      </c>
      <c r="D25" s="45"/>
      <c r="E25" s="45"/>
      <c r="F25" s="45">
        <v>5</v>
      </c>
      <c r="G25" s="45"/>
      <c r="H25" s="33"/>
      <c r="I25" s="32">
        <v>5</v>
      </c>
      <c r="J25" s="45"/>
      <c r="K25" s="32">
        <v>5</v>
      </c>
      <c r="L25" s="32"/>
      <c r="M25" s="33"/>
      <c r="N25" s="32"/>
      <c r="O25" s="32">
        <v>5</v>
      </c>
      <c r="P25" s="32"/>
      <c r="Q25" s="32">
        <v>5</v>
      </c>
      <c r="R25" s="33"/>
      <c r="S25" s="32"/>
      <c r="T25" s="32"/>
      <c r="U25" s="32"/>
      <c r="V25" s="32"/>
      <c r="W25" s="46"/>
      <c r="X25" s="90"/>
      <c r="Y25" s="45"/>
      <c r="Z25" s="45"/>
      <c r="AA25" s="45"/>
      <c r="AB25" s="33"/>
      <c r="AC25" s="22">
        <f>SUM(D25:AB25)/AE7</f>
        <v>1</v>
      </c>
      <c r="AD25" s="18" t="s">
        <v>32</v>
      </c>
      <c r="AE25" s="18" t="s">
        <v>32</v>
      </c>
      <c r="AF25" s="12"/>
      <c r="AG25" s="372"/>
      <c r="AH25" s="373"/>
      <c r="AI25" s="326" t="s">
        <v>49</v>
      </c>
      <c r="AJ25" s="319">
        <v>10</v>
      </c>
    </row>
    <row r="26" spans="1:787" s="5" customFormat="1" ht="19.5" customHeight="1" x14ac:dyDescent="0.25">
      <c r="A26" s="378" t="s">
        <v>28</v>
      </c>
      <c r="B26" s="378"/>
      <c r="C26" s="119" t="s">
        <v>2</v>
      </c>
      <c r="D26" s="47"/>
      <c r="E26" s="47"/>
      <c r="F26" s="47"/>
      <c r="G26" s="47"/>
      <c r="H26" s="48"/>
      <c r="I26" s="49"/>
      <c r="J26" s="47"/>
      <c r="K26" s="47"/>
      <c r="L26" s="47"/>
      <c r="M26" s="48"/>
      <c r="N26" s="49"/>
      <c r="O26" s="47"/>
      <c r="P26" s="47"/>
      <c r="Q26" s="47">
        <v>1</v>
      </c>
      <c r="R26" s="48"/>
      <c r="S26" s="49"/>
      <c r="T26" s="47"/>
      <c r="U26" s="47"/>
      <c r="V26" s="47"/>
      <c r="W26" s="48"/>
      <c r="X26" s="106"/>
      <c r="Y26" s="107"/>
      <c r="Z26" s="107"/>
      <c r="AA26" s="107"/>
      <c r="AB26" s="108">
        <v>1</v>
      </c>
      <c r="AC26" s="21">
        <f>SUM(D26:AB26)/AE7</f>
        <v>0.08</v>
      </c>
      <c r="AD26" s="17" t="s">
        <v>32</v>
      </c>
      <c r="AE26" s="63" t="s">
        <v>32</v>
      </c>
      <c r="AF26" s="12"/>
      <c r="AG26" s="372"/>
      <c r="AH26" s="373"/>
      <c r="AI26" s="326" t="s">
        <v>50</v>
      </c>
      <c r="AJ26" s="319">
        <v>6</v>
      </c>
    </row>
    <row r="27" spans="1:787" s="5" customFormat="1" ht="30" customHeight="1" x14ac:dyDescent="0.25">
      <c r="A27" s="379"/>
      <c r="B27" s="379"/>
      <c r="C27" s="120" t="s">
        <v>3</v>
      </c>
      <c r="D27" s="50"/>
      <c r="E27" s="50"/>
      <c r="F27" s="50"/>
      <c r="G27" s="50"/>
      <c r="H27" s="51"/>
      <c r="I27" s="52"/>
      <c r="J27" s="50"/>
      <c r="K27" s="50"/>
      <c r="L27" s="50"/>
      <c r="M27" s="51"/>
      <c r="N27" s="52"/>
      <c r="O27" s="50"/>
      <c r="P27" s="50"/>
      <c r="Q27" s="50"/>
      <c r="R27" s="51"/>
      <c r="S27" s="52"/>
      <c r="T27" s="50"/>
      <c r="U27" s="50"/>
      <c r="V27" s="50"/>
      <c r="W27" s="51"/>
      <c r="X27" s="77"/>
      <c r="Y27" s="50"/>
      <c r="Z27" s="50"/>
      <c r="AA27" s="50"/>
      <c r="AB27" s="51"/>
      <c r="AC27" s="19">
        <f>SUM(D27:AB27)/AE7</f>
        <v>0</v>
      </c>
      <c r="AD27" s="15" t="s">
        <v>32</v>
      </c>
      <c r="AE27" s="15" t="s">
        <v>32</v>
      </c>
      <c r="AF27" s="12"/>
      <c r="AG27" s="374"/>
      <c r="AH27" s="375"/>
      <c r="AI27" s="326" t="s">
        <v>51</v>
      </c>
      <c r="AJ27" s="319">
        <v>1</v>
      </c>
    </row>
    <row r="28" spans="1:787" s="5" customFormat="1" ht="30" x14ac:dyDescent="0.25">
      <c r="A28" s="379"/>
      <c r="B28" s="379"/>
      <c r="C28" s="120" t="s">
        <v>4</v>
      </c>
      <c r="D28" s="50">
        <v>1</v>
      </c>
      <c r="E28" s="50"/>
      <c r="F28" s="50">
        <v>1</v>
      </c>
      <c r="G28" s="50"/>
      <c r="H28" s="51"/>
      <c r="I28" s="52"/>
      <c r="J28" s="50">
        <v>1</v>
      </c>
      <c r="K28" s="50"/>
      <c r="L28" s="50">
        <v>1</v>
      </c>
      <c r="M28" s="51"/>
      <c r="N28" s="52"/>
      <c r="O28" s="50"/>
      <c r="P28" s="50"/>
      <c r="Q28" s="50"/>
      <c r="R28" s="51"/>
      <c r="S28" s="52"/>
      <c r="T28" s="50"/>
      <c r="U28" s="50"/>
      <c r="V28" s="50"/>
      <c r="W28" s="51"/>
      <c r="X28" s="77"/>
      <c r="Y28" s="50">
        <v>1</v>
      </c>
      <c r="Z28" s="50"/>
      <c r="AA28" s="50"/>
      <c r="AB28" s="51"/>
      <c r="AC28" s="19">
        <f>SUM(D28:AB28)/AE7</f>
        <v>0.2</v>
      </c>
      <c r="AD28" s="15" t="s">
        <v>32</v>
      </c>
      <c r="AE28" s="15" t="s">
        <v>32</v>
      </c>
      <c r="AF28" s="12"/>
    </row>
    <row r="29" spans="1:787" s="5" customFormat="1" x14ac:dyDescent="0.25">
      <c r="A29" s="379"/>
      <c r="B29" s="379"/>
      <c r="C29" s="120" t="s">
        <v>27</v>
      </c>
      <c r="D29" s="50"/>
      <c r="E29" s="50"/>
      <c r="F29" s="50"/>
      <c r="G29" s="50"/>
      <c r="H29" s="51"/>
      <c r="I29" s="52"/>
      <c r="J29" s="50"/>
      <c r="K29" s="50"/>
      <c r="L29" s="50"/>
      <c r="M29" s="51"/>
      <c r="N29" s="52"/>
      <c r="O29" s="50"/>
      <c r="P29" s="50"/>
      <c r="Q29" s="50"/>
      <c r="R29" s="51"/>
      <c r="S29" s="52"/>
      <c r="T29" s="50"/>
      <c r="U29" s="50"/>
      <c r="V29" s="50"/>
      <c r="W29" s="51"/>
      <c r="X29" s="77"/>
      <c r="Y29" s="50"/>
      <c r="Z29" s="50"/>
      <c r="AA29" s="50"/>
      <c r="AB29" s="51"/>
      <c r="AC29" s="19">
        <f>SUM(D29:AB29)/AE7</f>
        <v>0</v>
      </c>
      <c r="AD29" s="15" t="s">
        <v>32</v>
      </c>
      <c r="AE29" s="15" t="s">
        <v>32</v>
      </c>
      <c r="AF29" s="12"/>
    </row>
    <row r="30" spans="1:787" s="5" customFormat="1" ht="45" x14ac:dyDescent="0.25">
      <c r="A30" s="379"/>
      <c r="B30" s="379"/>
      <c r="C30" s="121" t="s">
        <v>29</v>
      </c>
      <c r="D30" s="67"/>
      <c r="E30" s="67"/>
      <c r="F30" s="67"/>
      <c r="G30" s="67"/>
      <c r="H30" s="68"/>
      <c r="I30" s="69"/>
      <c r="J30" s="67"/>
      <c r="K30" s="67">
        <v>1</v>
      </c>
      <c r="L30" s="67"/>
      <c r="M30" s="68"/>
      <c r="N30" s="69"/>
      <c r="O30" s="67"/>
      <c r="P30" s="67"/>
      <c r="Q30" s="67"/>
      <c r="R30" s="68"/>
      <c r="S30" s="69"/>
      <c r="T30" s="67"/>
      <c r="U30" s="67"/>
      <c r="V30" s="67"/>
      <c r="W30" s="68"/>
      <c r="X30" s="77"/>
      <c r="Y30" s="50"/>
      <c r="Z30" s="50"/>
      <c r="AA30" s="50"/>
      <c r="AB30" s="51"/>
      <c r="AC30" s="70">
        <f>SUM(D30:AB30)/AE7</f>
        <v>0.04</v>
      </c>
      <c r="AD30" s="15" t="s">
        <v>32</v>
      </c>
      <c r="AE30" s="15" t="s">
        <v>32</v>
      </c>
      <c r="AF30" s="12"/>
    </row>
    <row r="31" spans="1:787" s="5" customFormat="1" ht="15.75" thickBot="1" x14ac:dyDescent="0.3">
      <c r="A31" s="380"/>
      <c r="B31" s="380"/>
      <c r="C31" s="122" t="s">
        <v>54</v>
      </c>
      <c r="D31" s="53"/>
      <c r="E31" s="53"/>
      <c r="F31" s="53"/>
      <c r="G31" s="53"/>
      <c r="H31" s="54"/>
      <c r="I31" s="55"/>
      <c r="J31" s="53"/>
      <c r="K31" s="53"/>
      <c r="L31" s="53"/>
      <c r="M31" s="54"/>
      <c r="N31" s="55"/>
      <c r="O31" s="53"/>
      <c r="P31" s="53"/>
      <c r="Q31" s="53"/>
      <c r="R31" s="54"/>
      <c r="S31" s="55"/>
      <c r="T31" s="53"/>
      <c r="U31" s="53"/>
      <c r="V31" s="53"/>
      <c r="W31" s="54"/>
      <c r="X31" s="79"/>
      <c r="Y31" s="53"/>
      <c r="Z31" s="53"/>
      <c r="AA31" s="53"/>
      <c r="AB31" s="54"/>
      <c r="AC31" s="20">
        <f>SUM(D31:AB31)/AE7</f>
        <v>0</v>
      </c>
      <c r="AD31" s="15" t="s">
        <v>32</v>
      </c>
      <c r="AE31" s="15" t="s">
        <v>32</v>
      </c>
      <c r="AF31" s="12"/>
    </row>
    <row r="37" spans="3:788" s="6" customFormat="1" ht="21.75" customHeight="1" x14ac:dyDescent="0.25">
      <c r="C37" s="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  <c r="LZ37"/>
      <c r="MA37"/>
      <c r="MB37"/>
      <c r="MC37"/>
      <c r="MD37"/>
      <c r="ME37"/>
      <c r="MF37"/>
      <c r="MG37"/>
      <c r="MH37"/>
      <c r="MI37"/>
      <c r="MJ37"/>
      <c r="MK37"/>
      <c r="ML37"/>
      <c r="MM37"/>
      <c r="MN37"/>
      <c r="MO37"/>
      <c r="MP37"/>
      <c r="MQ37"/>
      <c r="MR37"/>
      <c r="MS37"/>
      <c r="MT37"/>
      <c r="MU37"/>
      <c r="MV37"/>
      <c r="MW37"/>
      <c r="MX37"/>
      <c r="MY37"/>
      <c r="MZ37"/>
      <c r="NA37"/>
      <c r="NB37"/>
      <c r="NC37"/>
      <c r="ND37"/>
      <c r="NE37"/>
      <c r="NF37"/>
      <c r="NG37"/>
      <c r="NH37"/>
      <c r="NI37"/>
      <c r="NJ37"/>
      <c r="NK37"/>
      <c r="NL37"/>
      <c r="NM37"/>
      <c r="NN37"/>
      <c r="NO37"/>
      <c r="NP37"/>
      <c r="NQ37"/>
      <c r="NR37"/>
      <c r="NS37"/>
      <c r="NT37"/>
      <c r="NU37"/>
      <c r="NV37"/>
      <c r="NW37"/>
      <c r="NX37"/>
      <c r="NY37"/>
      <c r="NZ37"/>
      <c r="OA37"/>
      <c r="OB37"/>
      <c r="OC37"/>
      <c r="OD37"/>
      <c r="OE37"/>
      <c r="OF37"/>
      <c r="OG37"/>
      <c r="OH37"/>
      <c r="OI37"/>
      <c r="OJ37"/>
      <c r="OK37"/>
      <c r="OL37"/>
      <c r="OM37"/>
      <c r="ON37"/>
      <c r="OO37"/>
      <c r="OP37"/>
      <c r="OQ37"/>
      <c r="OR37"/>
      <c r="OS37"/>
      <c r="OT37"/>
      <c r="OU37"/>
      <c r="OV37"/>
      <c r="OW37"/>
      <c r="OX37"/>
      <c r="OY37"/>
      <c r="OZ37"/>
      <c r="PA37"/>
      <c r="PB37"/>
      <c r="PC37"/>
      <c r="PD37"/>
      <c r="PE37"/>
      <c r="PF37"/>
      <c r="PG37"/>
      <c r="PH37"/>
      <c r="PI37"/>
      <c r="PJ37"/>
      <c r="PK37"/>
      <c r="PL37"/>
      <c r="PM37"/>
      <c r="PN37"/>
      <c r="PO37"/>
      <c r="PP37"/>
      <c r="PQ37"/>
      <c r="PR37"/>
      <c r="PS37"/>
      <c r="PT37"/>
      <c r="PU37"/>
      <c r="PV37"/>
      <c r="PW37"/>
      <c r="PX37"/>
      <c r="PY37"/>
      <c r="PZ37"/>
      <c r="QA37"/>
      <c r="QB37"/>
      <c r="QC37"/>
      <c r="QD37"/>
      <c r="QE37"/>
      <c r="QF37"/>
      <c r="QG37"/>
      <c r="QH37"/>
      <c r="QI37"/>
      <c r="QJ37"/>
      <c r="QK37"/>
      <c r="QL37"/>
      <c r="QM37"/>
      <c r="QN37"/>
      <c r="QO37"/>
      <c r="QP37"/>
      <c r="QQ37"/>
      <c r="QR37"/>
      <c r="QS37"/>
      <c r="QT37"/>
      <c r="QU37"/>
      <c r="QV37"/>
      <c r="QW37"/>
      <c r="QX37"/>
      <c r="QY37"/>
      <c r="QZ37"/>
      <c r="RA37"/>
      <c r="RB37"/>
      <c r="RC37"/>
      <c r="RD37"/>
      <c r="RE37"/>
      <c r="RF37"/>
      <c r="RG37"/>
      <c r="RH37"/>
      <c r="RI37"/>
      <c r="RJ37"/>
      <c r="RK37"/>
      <c r="RL37"/>
      <c r="RM37"/>
      <c r="RN37"/>
      <c r="RO37"/>
      <c r="RP37"/>
      <c r="RQ37"/>
      <c r="RR37"/>
      <c r="RS37"/>
      <c r="RT37"/>
      <c r="RU37"/>
      <c r="RV37"/>
      <c r="RW37"/>
      <c r="RX37"/>
      <c r="RY37"/>
      <c r="RZ37"/>
      <c r="SA37"/>
      <c r="SB37"/>
      <c r="SC37"/>
      <c r="SD37"/>
      <c r="SE37"/>
      <c r="SF37"/>
      <c r="SG37"/>
      <c r="SH37"/>
      <c r="SI37"/>
      <c r="SJ37"/>
      <c r="SK37"/>
      <c r="SL37"/>
      <c r="SM37"/>
      <c r="SN37"/>
      <c r="SO37"/>
      <c r="SP37"/>
      <c r="SQ37"/>
      <c r="SR37"/>
      <c r="SS37"/>
      <c r="ST37"/>
      <c r="SU37"/>
      <c r="SV37"/>
      <c r="SW37"/>
      <c r="SX37"/>
      <c r="SY37"/>
      <c r="SZ37"/>
      <c r="TA37"/>
      <c r="TB37"/>
      <c r="TC37"/>
      <c r="TD37"/>
      <c r="TE37"/>
      <c r="TF37"/>
      <c r="TG37"/>
      <c r="TH37"/>
      <c r="TI37"/>
      <c r="TJ37"/>
      <c r="TK37"/>
      <c r="TL37"/>
      <c r="TM37"/>
      <c r="TN37"/>
      <c r="TO37"/>
      <c r="TP37"/>
      <c r="TQ37"/>
      <c r="TR37"/>
      <c r="TS37"/>
      <c r="TT37"/>
      <c r="TU37"/>
      <c r="TV37"/>
      <c r="TW37"/>
      <c r="TX37"/>
      <c r="TY37"/>
      <c r="TZ37"/>
      <c r="UA37"/>
      <c r="UB37"/>
      <c r="UC37"/>
      <c r="UD37"/>
      <c r="UE37"/>
      <c r="UF37"/>
      <c r="UG37"/>
      <c r="UH37"/>
      <c r="UI37"/>
      <c r="UJ37"/>
      <c r="UK37"/>
      <c r="UL37"/>
      <c r="UM37"/>
      <c r="UN37"/>
      <c r="UO37"/>
      <c r="UP37"/>
      <c r="UQ37"/>
      <c r="UR37"/>
      <c r="US37"/>
      <c r="UT37"/>
      <c r="UU37"/>
      <c r="UV37"/>
      <c r="UW37"/>
      <c r="UX37"/>
      <c r="UY37"/>
      <c r="UZ37"/>
      <c r="VA37"/>
      <c r="VB37"/>
      <c r="VC37"/>
      <c r="VD37"/>
      <c r="VE37"/>
      <c r="VF37"/>
      <c r="VG37"/>
      <c r="VH37"/>
      <c r="VI37"/>
      <c r="VJ37"/>
      <c r="VK37"/>
      <c r="VL37"/>
      <c r="VM37"/>
      <c r="VN37"/>
      <c r="VO37"/>
      <c r="VP37"/>
      <c r="VQ37"/>
      <c r="VR37"/>
      <c r="VS37"/>
      <c r="VT37"/>
      <c r="VU37"/>
      <c r="VV37"/>
      <c r="VW37"/>
      <c r="VX37"/>
      <c r="VY37"/>
      <c r="VZ37"/>
      <c r="WA37"/>
      <c r="WB37"/>
      <c r="WC37"/>
      <c r="WD37"/>
      <c r="WE37"/>
      <c r="WF37"/>
      <c r="WG37"/>
      <c r="WH37"/>
      <c r="WI37"/>
      <c r="WJ37"/>
      <c r="WK37"/>
      <c r="WL37"/>
      <c r="WM37"/>
      <c r="WN37"/>
      <c r="WO37"/>
      <c r="WP37"/>
      <c r="WQ37"/>
      <c r="WR37"/>
      <c r="WS37"/>
      <c r="WT37"/>
      <c r="WU37"/>
      <c r="WV37"/>
      <c r="WW37"/>
      <c r="WX37"/>
      <c r="WY37"/>
      <c r="WZ37"/>
      <c r="XA37"/>
      <c r="XB37"/>
      <c r="XC37"/>
      <c r="XD37"/>
      <c r="XE37"/>
      <c r="XF37"/>
      <c r="XG37"/>
      <c r="XH37"/>
      <c r="XI37"/>
      <c r="XJ37"/>
      <c r="XK37"/>
      <c r="XL37"/>
      <c r="XM37"/>
      <c r="XN37"/>
      <c r="XO37"/>
      <c r="XP37"/>
      <c r="XQ37"/>
      <c r="XR37"/>
      <c r="XS37"/>
      <c r="XT37"/>
      <c r="XU37"/>
      <c r="XV37"/>
      <c r="XW37"/>
      <c r="XX37"/>
      <c r="XY37"/>
      <c r="XZ37"/>
      <c r="YA37"/>
      <c r="YB37"/>
      <c r="YC37"/>
      <c r="YD37"/>
      <c r="YE37"/>
      <c r="YF37"/>
      <c r="YG37"/>
      <c r="YH37"/>
      <c r="YI37"/>
      <c r="YJ37"/>
      <c r="YK37"/>
      <c r="YL37"/>
      <c r="YM37"/>
      <c r="YN37"/>
      <c r="YO37"/>
      <c r="YP37"/>
      <c r="YQ37"/>
      <c r="YR37"/>
      <c r="YS37"/>
      <c r="YT37"/>
      <c r="YU37"/>
      <c r="YV37"/>
      <c r="YW37"/>
      <c r="YX37"/>
      <c r="YY37"/>
      <c r="YZ37"/>
      <c r="ZA37"/>
      <c r="ZB37"/>
      <c r="ZC37"/>
      <c r="ZD37"/>
      <c r="ZE37"/>
      <c r="ZF37"/>
      <c r="ZG37"/>
      <c r="ZH37"/>
      <c r="ZI37"/>
      <c r="ZJ37"/>
      <c r="ZK37"/>
      <c r="ZL37"/>
      <c r="ZM37"/>
      <c r="ZN37"/>
      <c r="ZO37"/>
      <c r="ZP37"/>
      <c r="ZQ37"/>
      <c r="ZR37"/>
      <c r="ZS37"/>
      <c r="ZT37"/>
      <c r="ZU37"/>
      <c r="ZV37"/>
      <c r="ZW37"/>
      <c r="ZX37"/>
      <c r="ZY37"/>
      <c r="ZZ37"/>
      <c r="AAA37"/>
      <c r="AAB37"/>
      <c r="AAC37"/>
      <c r="AAD37"/>
      <c r="AAE37"/>
      <c r="AAF37"/>
      <c r="AAG37"/>
      <c r="AAH37"/>
      <c r="AAI37"/>
      <c r="AAJ37"/>
      <c r="AAK37"/>
      <c r="AAL37"/>
      <c r="AAM37"/>
      <c r="AAN37"/>
      <c r="AAO37"/>
      <c r="AAP37"/>
      <c r="AAQ37"/>
      <c r="AAR37"/>
      <c r="AAS37"/>
      <c r="AAT37"/>
      <c r="AAU37"/>
      <c r="AAV37"/>
      <c r="AAW37"/>
      <c r="AAX37"/>
      <c r="AAY37"/>
      <c r="AAZ37"/>
      <c r="ABA37"/>
      <c r="ABB37"/>
      <c r="ABC37"/>
      <c r="ABD37"/>
      <c r="ABE37"/>
      <c r="ABF37"/>
      <c r="ABG37"/>
      <c r="ABH37"/>
      <c r="ABI37"/>
      <c r="ABJ37"/>
      <c r="ABK37"/>
      <c r="ABL37"/>
      <c r="ABM37"/>
      <c r="ABN37"/>
      <c r="ABO37"/>
      <c r="ABP37"/>
      <c r="ABQ37"/>
      <c r="ABR37"/>
      <c r="ABS37"/>
      <c r="ABT37"/>
      <c r="ABU37"/>
      <c r="ABV37"/>
      <c r="ABW37"/>
      <c r="ABX37"/>
      <c r="ABY37"/>
      <c r="ABZ37"/>
      <c r="ACA37"/>
      <c r="ACB37"/>
      <c r="ACC37"/>
      <c r="ACD37"/>
      <c r="ACE37"/>
      <c r="ACF37"/>
      <c r="ACG37"/>
      <c r="ACH37"/>
      <c r="ACI37"/>
      <c r="ACJ37"/>
      <c r="ACK37"/>
      <c r="ACL37"/>
      <c r="ACM37"/>
      <c r="ACN37"/>
      <c r="ACO37"/>
      <c r="ACP37"/>
      <c r="ACQ37"/>
      <c r="ACR37"/>
      <c r="ACS37"/>
      <c r="ACT37"/>
      <c r="ACU37"/>
      <c r="ACV37"/>
      <c r="ACW37"/>
      <c r="ACX37"/>
      <c r="ACY37"/>
      <c r="ACZ37"/>
      <c r="ADA37"/>
      <c r="ADB37"/>
      <c r="ADC37"/>
      <c r="ADD37"/>
      <c r="ADE37"/>
      <c r="ADF37"/>
      <c r="ADG37"/>
      <c r="ADH37"/>
    </row>
    <row r="38" spans="3:788" s="6" customFormat="1" ht="15" customHeight="1" x14ac:dyDescent="0.25">
      <c r="C38" s="7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</row>
    <row r="39" spans="3:788" s="6" customFormat="1" ht="21.75" customHeight="1" x14ac:dyDescent="0.25">
      <c r="C39" s="7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</row>
    <row r="81" spans="3:788" s="6" customFormat="1" ht="4.5" customHeight="1" x14ac:dyDescent="0.25">
      <c r="C81" s="7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  <c r="IN81"/>
      <c r="IO81"/>
      <c r="IP81"/>
      <c r="IQ81"/>
      <c r="IR81"/>
      <c r="IS81"/>
      <c r="IT81"/>
      <c r="IU81"/>
      <c r="IV81"/>
      <c r="IW81"/>
      <c r="IX81"/>
      <c r="IY81"/>
      <c r="IZ81"/>
      <c r="JA81"/>
      <c r="JB81"/>
      <c r="JC81"/>
      <c r="JD81"/>
      <c r="JE81"/>
      <c r="JF81"/>
      <c r="JG81"/>
      <c r="JH81"/>
      <c r="JI81"/>
      <c r="JJ81"/>
      <c r="JK81"/>
      <c r="JL81"/>
      <c r="JM81"/>
      <c r="JN81"/>
      <c r="JO81"/>
      <c r="JP81"/>
      <c r="JQ81"/>
      <c r="JR81"/>
      <c r="JS81"/>
      <c r="JT81"/>
      <c r="JU81"/>
      <c r="JV81"/>
      <c r="JW81"/>
      <c r="JX81"/>
      <c r="JY81"/>
      <c r="JZ81"/>
      <c r="KA81"/>
      <c r="KB81"/>
      <c r="KC81"/>
      <c r="KD81"/>
      <c r="KE81"/>
      <c r="KF81"/>
      <c r="KG81"/>
      <c r="KH81"/>
      <c r="KI81"/>
      <c r="KJ81"/>
      <c r="KK81"/>
      <c r="KL81"/>
      <c r="KM81"/>
      <c r="KN81"/>
      <c r="KO81"/>
      <c r="KP81"/>
      <c r="KQ81"/>
      <c r="KR81"/>
      <c r="KS81"/>
      <c r="KT81"/>
      <c r="KU81"/>
      <c r="KV81"/>
      <c r="KW81"/>
      <c r="KX81"/>
      <c r="KY81"/>
      <c r="KZ81"/>
      <c r="LA81"/>
      <c r="LB81"/>
      <c r="LC81"/>
      <c r="LD81"/>
      <c r="LE81"/>
      <c r="LF81"/>
      <c r="LG81"/>
      <c r="LH81"/>
      <c r="LI81"/>
      <c r="LJ81"/>
      <c r="LK81"/>
      <c r="LL81"/>
      <c r="LM81"/>
      <c r="LN81"/>
      <c r="LO81"/>
      <c r="LP81"/>
      <c r="LQ81"/>
      <c r="LR81"/>
      <c r="LS81"/>
      <c r="LT81"/>
      <c r="LU81"/>
      <c r="LV81"/>
      <c r="LW81"/>
      <c r="LX81"/>
      <c r="LY81"/>
      <c r="LZ81"/>
      <c r="MA81"/>
      <c r="MB81"/>
      <c r="MC81"/>
      <c r="MD81"/>
      <c r="ME81"/>
      <c r="MF81"/>
      <c r="MG81"/>
      <c r="MH81"/>
      <c r="MI81"/>
      <c r="MJ81"/>
      <c r="MK81"/>
      <c r="ML81"/>
      <c r="MM81"/>
      <c r="MN81"/>
      <c r="MO81"/>
      <c r="MP81"/>
      <c r="MQ81"/>
      <c r="MR81"/>
      <c r="MS81"/>
      <c r="MT81"/>
      <c r="MU81"/>
      <c r="MV81"/>
      <c r="MW81"/>
      <c r="MX81"/>
      <c r="MY81"/>
      <c r="MZ81"/>
      <c r="NA81"/>
      <c r="NB81"/>
      <c r="NC81"/>
      <c r="ND81"/>
      <c r="NE81"/>
      <c r="NF81"/>
      <c r="NG81"/>
      <c r="NH81"/>
      <c r="NI81"/>
      <c r="NJ81"/>
      <c r="NK81"/>
      <c r="NL81"/>
      <c r="NM81"/>
      <c r="NN81"/>
      <c r="NO81"/>
      <c r="NP81"/>
      <c r="NQ81"/>
      <c r="NR81"/>
      <c r="NS81"/>
      <c r="NT81"/>
      <c r="NU81"/>
      <c r="NV81"/>
      <c r="NW81"/>
      <c r="NX81"/>
      <c r="NY81"/>
      <c r="NZ81"/>
      <c r="OA81"/>
      <c r="OB81"/>
      <c r="OC81"/>
      <c r="OD81"/>
      <c r="OE81"/>
      <c r="OF81"/>
      <c r="OG81"/>
      <c r="OH81"/>
      <c r="OI81"/>
      <c r="OJ81"/>
      <c r="OK81"/>
      <c r="OL81"/>
      <c r="OM81"/>
      <c r="ON81"/>
      <c r="OO81"/>
      <c r="OP81"/>
      <c r="OQ81"/>
      <c r="OR81"/>
      <c r="OS81"/>
      <c r="OT81"/>
      <c r="OU81"/>
      <c r="OV81"/>
      <c r="OW81"/>
      <c r="OX81"/>
      <c r="OY81"/>
      <c r="OZ81"/>
      <c r="PA81"/>
      <c r="PB81"/>
      <c r="PC81"/>
      <c r="PD81"/>
      <c r="PE81"/>
      <c r="PF81"/>
      <c r="PG81"/>
      <c r="PH81"/>
      <c r="PI81"/>
      <c r="PJ81"/>
      <c r="PK81"/>
      <c r="PL81"/>
      <c r="PM81"/>
      <c r="PN81"/>
      <c r="PO81"/>
      <c r="PP81"/>
      <c r="PQ81"/>
      <c r="PR81"/>
      <c r="PS81"/>
      <c r="PT81"/>
      <c r="PU81"/>
      <c r="PV81"/>
      <c r="PW81"/>
      <c r="PX81"/>
      <c r="PY81"/>
      <c r="PZ81"/>
      <c r="QA81"/>
      <c r="QB81"/>
      <c r="QC81"/>
      <c r="QD81"/>
      <c r="QE81"/>
      <c r="QF81"/>
      <c r="QG81"/>
      <c r="QH81"/>
      <c r="QI81"/>
      <c r="QJ81"/>
      <c r="QK81"/>
      <c r="QL81"/>
      <c r="QM81"/>
      <c r="QN81"/>
      <c r="QO81"/>
      <c r="QP81"/>
      <c r="QQ81"/>
      <c r="QR81"/>
      <c r="QS81"/>
      <c r="QT81"/>
      <c r="QU81"/>
      <c r="QV81"/>
      <c r="QW81"/>
      <c r="QX81"/>
      <c r="QY81"/>
      <c r="QZ81"/>
      <c r="RA81"/>
      <c r="RB81"/>
      <c r="RC81"/>
      <c r="RD81"/>
      <c r="RE81"/>
      <c r="RF81"/>
      <c r="RG81"/>
      <c r="RH81"/>
      <c r="RI81"/>
      <c r="RJ81"/>
      <c r="RK81"/>
      <c r="RL81"/>
      <c r="RM81"/>
      <c r="RN81"/>
      <c r="RO81"/>
      <c r="RP81"/>
      <c r="RQ81"/>
      <c r="RR81"/>
      <c r="RS81"/>
      <c r="RT81"/>
      <c r="RU81"/>
      <c r="RV81"/>
      <c r="RW81"/>
      <c r="RX81"/>
      <c r="RY81"/>
      <c r="RZ81"/>
      <c r="SA81"/>
      <c r="SB81"/>
      <c r="SC81"/>
      <c r="SD81"/>
      <c r="SE81"/>
      <c r="SF81"/>
      <c r="SG81"/>
      <c r="SH81"/>
      <c r="SI81"/>
      <c r="SJ81"/>
      <c r="SK81"/>
      <c r="SL81"/>
      <c r="SM81"/>
      <c r="SN81"/>
      <c r="SO81"/>
      <c r="SP81"/>
      <c r="SQ81"/>
      <c r="SR81"/>
      <c r="SS81"/>
      <c r="ST81"/>
      <c r="SU81"/>
      <c r="SV81"/>
      <c r="SW81"/>
      <c r="SX81"/>
      <c r="SY81"/>
      <c r="SZ81"/>
      <c r="TA81"/>
      <c r="TB81"/>
      <c r="TC81"/>
      <c r="TD81"/>
      <c r="TE81"/>
      <c r="TF81"/>
      <c r="TG81"/>
      <c r="TH81"/>
      <c r="TI81"/>
      <c r="TJ81"/>
      <c r="TK81"/>
      <c r="TL81"/>
      <c r="TM81"/>
      <c r="TN81"/>
      <c r="TO81"/>
      <c r="TP81"/>
      <c r="TQ81"/>
      <c r="TR81"/>
      <c r="TS81"/>
      <c r="TT81"/>
      <c r="TU81"/>
      <c r="TV81"/>
      <c r="TW81"/>
      <c r="TX81"/>
      <c r="TY81"/>
      <c r="TZ81"/>
      <c r="UA81"/>
      <c r="UB81"/>
      <c r="UC81"/>
      <c r="UD81"/>
      <c r="UE81"/>
      <c r="UF81"/>
      <c r="UG81"/>
      <c r="UH81"/>
      <c r="UI81"/>
      <c r="UJ81"/>
      <c r="UK81"/>
      <c r="UL81"/>
      <c r="UM81"/>
      <c r="UN81"/>
      <c r="UO81"/>
      <c r="UP81"/>
      <c r="UQ81"/>
      <c r="UR81"/>
      <c r="US81"/>
      <c r="UT81"/>
      <c r="UU81"/>
      <c r="UV81"/>
      <c r="UW81"/>
      <c r="UX81"/>
      <c r="UY81"/>
      <c r="UZ81"/>
      <c r="VA81"/>
      <c r="VB81"/>
      <c r="VC81"/>
      <c r="VD81"/>
      <c r="VE81"/>
      <c r="VF81"/>
      <c r="VG81"/>
      <c r="VH81"/>
      <c r="VI81"/>
      <c r="VJ81"/>
      <c r="VK81"/>
      <c r="VL81"/>
      <c r="VM81"/>
      <c r="VN81"/>
      <c r="VO81"/>
      <c r="VP81"/>
      <c r="VQ81"/>
      <c r="VR81"/>
      <c r="VS81"/>
      <c r="VT81"/>
      <c r="VU81"/>
      <c r="VV81"/>
      <c r="VW81"/>
      <c r="VX81"/>
      <c r="VY81"/>
      <c r="VZ81"/>
      <c r="WA81"/>
      <c r="WB81"/>
      <c r="WC81"/>
      <c r="WD81"/>
      <c r="WE81"/>
      <c r="WF81"/>
      <c r="WG81"/>
      <c r="WH81"/>
      <c r="WI81"/>
      <c r="WJ81"/>
      <c r="WK81"/>
      <c r="WL81"/>
      <c r="WM81"/>
      <c r="WN81"/>
      <c r="WO81"/>
      <c r="WP81"/>
      <c r="WQ81"/>
      <c r="WR81"/>
      <c r="WS81"/>
      <c r="WT81"/>
      <c r="WU81"/>
      <c r="WV81"/>
      <c r="WW81"/>
      <c r="WX81"/>
      <c r="WY81"/>
      <c r="WZ81"/>
      <c r="XA81"/>
      <c r="XB81"/>
      <c r="XC81"/>
      <c r="XD81"/>
      <c r="XE81"/>
      <c r="XF81"/>
      <c r="XG81"/>
      <c r="XH81"/>
      <c r="XI81"/>
      <c r="XJ81"/>
      <c r="XK81"/>
      <c r="XL81"/>
      <c r="XM81"/>
      <c r="XN81"/>
      <c r="XO81"/>
      <c r="XP81"/>
      <c r="XQ81"/>
      <c r="XR81"/>
      <c r="XS81"/>
      <c r="XT81"/>
      <c r="XU81"/>
      <c r="XV81"/>
      <c r="XW81"/>
      <c r="XX81"/>
      <c r="XY81"/>
      <c r="XZ81"/>
      <c r="YA81"/>
      <c r="YB81"/>
      <c r="YC81"/>
      <c r="YD81"/>
      <c r="YE81"/>
      <c r="YF81"/>
      <c r="YG81"/>
      <c r="YH81"/>
      <c r="YI81"/>
      <c r="YJ81"/>
      <c r="YK81"/>
      <c r="YL81"/>
      <c r="YM81"/>
      <c r="YN81"/>
      <c r="YO81"/>
      <c r="YP81"/>
      <c r="YQ81"/>
      <c r="YR81"/>
      <c r="YS81"/>
      <c r="YT81"/>
      <c r="YU81"/>
      <c r="YV81"/>
      <c r="YW81"/>
      <c r="YX81"/>
      <c r="YY81"/>
      <c r="YZ81"/>
      <c r="ZA81"/>
      <c r="ZB81"/>
      <c r="ZC81"/>
      <c r="ZD81"/>
      <c r="ZE81"/>
      <c r="ZF81"/>
      <c r="ZG81"/>
      <c r="ZH81"/>
      <c r="ZI81"/>
      <c r="ZJ81"/>
      <c r="ZK81"/>
      <c r="ZL81"/>
      <c r="ZM81"/>
      <c r="ZN81"/>
      <c r="ZO81"/>
      <c r="ZP81"/>
      <c r="ZQ81"/>
      <c r="ZR81"/>
      <c r="ZS81"/>
      <c r="ZT81"/>
      <c r="ZU81"/>
      <c r="ZV81"/>
      <c r="ZW81"/>
      <c r="ZX81"/>
      <c r="ZY81"/>
      <c r="ZZ81"/>
      <c r="AAA81"/>
      <c r="AAB81"/>
      <c r="AAC81"/>
      <c r="AAD81"/>
      <c r="AAE81"/>
      <c r="AAF81"/>
      <c r="AAG81"/>
      <c r="AAH81"/>
      <c r="AAI81"/>
      <c r="AAJ81"/>
      <c r="AAK81"/>
      <c r="AAL81"/>
      <c r="AAM81"/>
      <c r="AAN81"/>
      <c r="AAO81"/>
      <c r="AAP81"/>
      <c r="AAQ81"/>
      <c r="AAR81"/>
      <c r="AAS81"/>
      <c r="AAT81"/>
      <c r="AAU81"/>
      <c r="AAV81"/>
      <c r="AAW81"/>
      <c r="AAX81"/>
      <c r="AAY81"/>
      <c r="AAZ81"/>
      <c r="ABA81"/>
      <c r="ABB81"/>
      <c r="ABC81"/>
      <c r="ABD81"/>
      <c r="ABE81"/>
      <c r="ABF81"/>
      <c r="ABG81"/>
      <c r="ABH81"/>
      <c r="ABI81"/>
      <c r="ABJ81"/>
      <c r="ABK81"/>
      <c r="ABL81"/>
      <c r="ABM81"/>
      <c r="ABN81"/>
      <c r="ABO81"/>
      <c r="ABP81"/>
      <c r="ABQ81"/>
      <c r="ABR81"/>
      <c r="ABS81"/>
      <c r="ABT81"/>
      <c r="ABU81"/>
      <c r="ABV81"/>
      <c r="ABW81"/>
      <c r="ABX81"/>
      <c r="ABY81"/>
      <c r="ABZ81"/>
      <c r="ACA81"/>
      <c r="ACB81"/>
      <c r="ACC81"/>
      <c r="ACD81"/>
      <c r="ACE81"/>
      <c r="ACF81"/>
      <c r="ACG81"/>
      <c r="ACH81"/>
      <c r="ACI81"/>
      <c r="ACJ81"/>
      <c r="ACK81"/>
      <c r="ACL81"/>
      <c r="ACM81"/>
      <c r="ACN81"/>
      <c r="ACO81"/>
      <c r="ACP81"/>
      <c r="ACQ81"/>
      <c r="ACR81"/>
      <c r="ACS81"/>
      <c r="ACT81"/>
      <c r="ACU81"/>
      <c r="ACV81"/>
      <c r="ACW81"/>
      <c r="ACX81"/>
      <c r="ACY81"/>
      <c r="ACZ81"/>
      <c r="ADA81"/>
      <c r="ADB81"/>
      <c r="ADC81"/>
      <c r="ADD81"/>
      <c r="ADE81"/>
      <c r="ADF81"/>
      <c r="ADG81"/>
      <c r="ADH81"/>
    </row>
    <row r="83" spans="3:788" s="6" customFormat="1" ht="21.75" customHeight="1" x14ac:dyDescent="0.25">
      <c r="C83" s="7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  <c r="IN83"/>
      <c r="IO83"/>
      <c r="IP83"/>
      <c r="IQ83"/>
      <c r="IR83"/>
      <c r="IS83"/>
      <c r="IT83"/>
      <c r="IU83"/>
      <c r="IV83"/>
      <c r="IW83"/>
      <c r="IX83"/>
      <c r="IY83"/>
      <c r="IZ83"/>
      <c r="JA83"/>
      <c r="JB83"/>
      <c r="JC83"/>
      <c r="JD83"/>
      <c r="JE83"/>
      <c r="JF83"/>
      <c r="JG83"/>
      <c r="JH83"/>
      <c r="JI83"/>
      <c r="JJ83"/>
      <c r="JK83"/>
      <c r="JL83"/>
      <c r="JM83"/>
      <c r="JN83"/>
      <c r="JO83"/>
      <c r="JP83"/>
      <c r="JQ83"/>
      <c r="JR83"/>
      <c r="JS83"/>
      <c r="JT83"/>
      <c r="JU83"/>
      <c r="JV83"/>
      <c r="JW83"/>
      <c r="JX83"/>
      <c r="JY83"/>
      <c r="JZ83"/>
      <c r="KA83"/>
      <c r="KB83"/>
      <c r="KC83"/>
      <c r="KD83"/>
      <c r="KE83"/>
      <c r="KF83"/>
      <c r="KG83"/>
      <c r="KH83"/>
      <c r="KI83"/>
      <c r="KJ83"/>
      <c r="KK83"/>
      <c r="KL83"/>
      <c r="KM83"/>
      <c r="KN83"/>
      <c r="KO83"/>
      <c r="KP83"/>
      <c r="KQ83"/>
      <c r="KR83"/>
      <c r="KS83"/>
      <c r="KT83"/>
      <c r="KU83"/>
      <c r="KV83"/>
      <c r="KW83"/>
      <c r="KX83"/>
      <c r="KY83"/>
      <c r="KZ83"/>
      <c r="LA83"/>
      <c r="LB83"/>
      <c r="LC83"/>
      <c r="LD83"/>
      <c r="LE83"/>
      <c r="LF83"/>
      <c r="LG83"/>
      <c r="LH83"/>
      <c r="LI83"/>
      <c r="LJ83"/>
      <c r="LK83"/>
      <c r="LL83"/>
      <c r="LM83"/>
      <c r="LN83"/>
      <c r="LO83"/>
      <c r="LP83"/>
      <c r="LQ83"/>
      <c r="LR83"/>
      <c r="LS83"/>
      <c r="LT83"/>
      <c r="LU83"/>
      <c r="LV83"/>
      <c r="LW83"/>
      <c r="LX83"/>
      <c r="LY83"/>
      <c r="LZ83"/>
      <c r="MA83"/>
      <c r="MB83"/>
      <c r="MC83"/>
      <c r="MD83"/>
      <c r="ME83"/>
      <c r="MF83"/>
      <c r="MG83"/>
      <c r="MH83"/>
      <c r="MI83"/>
      <c r="MJ83"/>
      <c r="MK83"/>
      <c r="ML83"/>
      <c r="MM83"/>
      <c r="MN83"/>
      <c r="MO83"/>
      <c r="MP83"/>
      <c r="MQ83"/>
      <c r="MR83"/>
      <c r="MS83"/>
      <c r="MT83"/>
      <c r="MU83"/>
      <c r="MV83"/>
      <c r="MW83"/>
      <c r="MX83"/>
      <c r="MY83"/>
      <c r="MZ83"/>
      <c r="NA83"/>
      <c r="NB83"/>
      <c r="NC83"/>
      <c r="ND83"/>
      <c r="NE83"/>
      <c r="NF83"/>
      <c r="NG83"/>
      <c r="NH83"/>
      <c r="NI83"/>
      <c r="NJ83"/>
      <c r="NK83"/>
      <c r="NL83"/>
      <c r="NM83"/>
      <c r="NN83"/>
      <c r="NO83"/>
      <c r="NP83"/>
      <c r="NQ83"/>
      <c r="NR83"/>
      <c r="NS83"/>
      <c r="NT83"/>
      <c r="NU83"/>
      <c r="NV83"/>
      <c r="NW83"/>
      <c r="NX83"/>
      <c r="NY83"/>
      <c r="NZ83"/>
      <c r="OA83"/>
      <c r="OB83"/>
      <c r="OC83"/>
      <c r="OD83"/>
      <c r="OE83"/>
      <c r="OF83"/>
      <c r="OG83"/>
      <c r="OH83"/>
      <c r="OI83"/>
      <c r="OJ83"/>
      <c r="OK83"/>
      <c r="OL83"/>
      <c r="OM83"/>
      <c r="ON83"/>
      <c r="OO83"/>
      <c r="OP83"/>
      <c r="OQ83"/>
      <c r="OR83"/>
      <c r="OS83"/>
      <c r="OT83"/>
      <c r="OU83"/>
      <c r="OV83"/>
      <c r="OW83"/>
      <c r="OX83"/>
      <c r="OY83"/>
      <c r="OZ83"/>
      <c r="PA83"/>
      <c r="PB83"/>
      <c r="PC83"/>
      <c r="PD83"/>
      <c r="PE83"/>
      <c r="PF83"/>
      <c r="PG83"/>
      <c r="PH83"/>
      <c r="PI83"/>
      <c r="PJ83"/>
      <c r="PK83"/>
      <c r="PL83"/>
      <c r="PM83"/>
      <c r="PN83"/>
      <c r="PO83"/>
      <c r="PP83"/>
      <c r="PQ83"/>
      <c r="PR83"/>
      <c r="PS83"/>
      <c r="PT83"/>
      <c r="PU83"/>
      <c r="PV83"/>
      <c r="PW83"/>
      <c r="PX83"/>
      <c r="PY83"/>
      <c r="PZ83"/>
      <c r="QA83"/>
      <c r="QB83"/>
      <c r="QC83"/>
      <c r="QD83"/>
      <c r="QE83"/>
      <c r="QF83"/>
      <c r="QG83"/>
      <c r="QH83"/>
      <c r="QI83"/>
      <c r="QJ83"/>
      <c r="QK83"/>
      <c r="QL83"/>
      <c r="QM83"/>
      <c r="QN83"/>
      <c r="QO83"/>
      <c r="QP83"/>
      <c r="QQ83"/>
      <c r="QR83"/>
      <c r="QS83"/>
      <c r="QT83"/>
      <c r="QU83"/>
      <c r="QV83"/>
      <c r="QW83"/>
      <c r="QX83"/>
      <c r="QY83"/>
      <c r="QZ83"/>
      <c r="RA83"/>
      <c r="RB83"/>
      <c r="RC83"/>
      <c r="RD83"/>
      <c r="RE83"/>
      <c r="RF83"/>
      <c r="RG83"/>
      <c r="RH83"/>
      <c r="RI83"/>
      <c r="RJ83"/>
      <c r="RK83"/>
      <c r="RL83"/>
      <c r="RM83"/>
      <c r="RN83"/>
      <c r="RO83"/>
      <c r="RP83"/>
      <c r="RQ83"/>
      <c r="RR83"/>
      <c r="RS83"/>
      <c r="RT83"/>
      <c r="RU83"/>
      <c r="RV83"/>
      <c r="RW83"/>
      <c r="RX83"/>
      <c r="RY83"/>
      <c r="RZ83"/>
      <c r="SA83"/>
      <c r="SB83"/>
      <c r="SC83"/>
      <c r="SD83"/>
      <c r="SE83"/>
      <c r="SF83"/>
      <c r="SG83"/>
      <c r="SH83"/>
      <c r="SI83"/>
      <c r="SJ83"/>
      <c r="SK83"/>
      <c r="SL83"/>
      <c r="SM83"/>
      <c r="SN83"/>
      <c r="SO83"/>
      <c r="SP83"/>
      <c r="SQ83"/>
      <c r="SR83"/>
      <c r="SS83"/>
      <c r="ST83"/>
      <c r="SU83"/>
      <c r="SV83"/>
      <c r="SW83"/>
      <c r="SX83"/>
      <c r="SY83"/>
      <c r="SZ83"/>
      <c r="TA83"/>
      <c r="TB83"/>
      <c r="TC83"/>
      <c r="TD83"/>
      <c r="TE83"/>
      <c r="TF83"/>
      <c r="TG83"/>
      <c r="TH83"/>
      <c r="TI83"/>
      <c r="TJ83"/>
      <c r="TK83"/>
      <c r="TL83"/>
      <c r="TM83"/>
      <c r="TN83"/>
      <c r="TO83"/>
      <c r="TP83"/>
      <c r="TQ83"/>
      <c r="TR83"/>
      <c r="TS83"/>
      <c r="TT83"/>
      <c r="TU83"/>
      <c r="TV83"/>
      <c r="TW83"/>
      <c r="TX83"/>
      <c r="TY83"/>
      <c r="TZ83"/>
      <c r="UA83"/>
      <c r="UB83"/>
      <c r="UC83"/>
      <c r="UD83"/>
      <c r="UE83"/>
      <c r="UF83"/>
      <c r="UG83"/>
      <c r="UH83"/>
      <c r="UI83"/>
      <c r="UJ83"/>
      <c r="UK83"/>
      <c r="UL83"/>
      <c r="UM83"/>
      <c r="UN83"/>
      <c r="UO83"/>
      <c r="UP83"/>
      <c r="UQ83"/>
      <c r="UR83"/>
      <c r="US83"/>
      <c r="UT83"/>
      <c r="UU83"/>
      <c r="UV83"/>
      <c r="UW83"/>
      <c r="UX83"/>
      <c r="UY83"/>
      <c r="UZ83"/>
      <c r="VA83"/>
      <c r="VB83"/>
      <c r="VC83"/>
      <c r="VD83"/>
      <c r="VE83"/>
      <c r="VF83"/>
      <c r="VG83"/>
      <c r="VH83"/>
      <c r="VI83"/>
      <c r="VJ83"/>
      <c r="VK83"/>
      <c r="VL83"/>
      <c r="VM83"/>
      <c r="VN83"/>
      <c r="VO83"/>
      <c r="VP83"/>
      <c r="VQ83"/>
      <c r="VR83"/>
      <c r="VS83"/>
      <c r="VT83"/>
      <c r="VU83"/>
      <c r="VV83"/>
      <c r="VW83"/>
      <c r="VX83"/>
      <c r="VY83"/>
      <c r="VZ83"/>
      <c r="WA83"/>
      <c r="WB83"/>
      <c r="WC83"/>
      <c r="WD83"/>
      <c r="WE83"/>
      <c r="WF83"/>
      <c r="WG83"/>
      <c r="WH83"/>
      <c r="WI83"/>
      <c r="WJ83"/>
      <c r="WK83"/>
      <c r="WL83"/>
      <c r="WM83"/>
      <c r="WN83"/>
      <c r="WO83"/>
      <c r="WP83"/>
      <c r="WQ83"/>
      <c r="WR83"/>
      <c r="WS83"/>
      <c r="WT83"/>
      <c r="WU83"/>
      <c r="WV83"/>
      <c r="WW83"/>
      <c r="WX83"/>
      <c r="WY83"/>
      <c r="WZ83"/>
      <c r="XA83"/>
      <c r="XB83"/>
      <c r="XC83"/>
      <c r="XD83"/>
      <c r="XE83"/>
      <c r="XF83"/>
      <c r="XG83"/>
      <c r="XH83"/>
      <c r="XI83"/>
      <c r="XJ83"/>
      <c r="XK83"/>
      <c r="XL83"/>
      <c r="XM83"/>
      <c r="XN83"/>
      <c r="XO83"/>
      <c r="XP83"/>
      <c r="XQ83"/>
      <c r="XR83"/>
      <c r="XS83"/>
      <c r="XT83"/>
      <c r="XU83"/>
      <c r="XV83"/>
      <c r="XW83"/>
      <c r="XX83"/>
      <c r="XY83"/>
      <c r="XZ83"/>
      <c r="YA83"/>
      <c r="YB83"/>
      <c r="YC83"/>
      <c r="YD83"/>
      <c r="YE83"/>
      <c r="YF83"/>
      <c r="YG83"/>
      <c r="YH83"/>
      <c r="YI83"/>
      <c r="YJ83"/>
      <c r="YK83"/>
      <c r="YL83"/>
      <c r="YM83"/>
      <c r="YN83"/>
      <c r="YO83"/>
      <c r="YP83"/>
      <c r="YQ83"/>
      <c r="YR83"/>
      <c r="YS83"/>
      <c r="YT83"/>
      <c r="YU83"/>
      <c r="YV83"/>
      <c r="YW83"/>
      <c r="YX83"/>
      <c r="YY83"/>
      <c r="YZ83"/>
      <c r="ZA83"/>
      <c r="ZB83"/>
      <c r="ZC83"/>
      <c r="ZD83"/>
      <c r="ZE83"/>
      <c r="ZF83"/>
      <c r="ZG83"/>
      <c r="ZH83"/>
      <c r="ZI83"/>
      <c r="ZJ83"/>
      <c r="ZK83"/>
      <c r="ZL83"/>
      <c r="ZM83"/>
      <c r="ZN83"/>
      <c r="ZO83"/>
      <c r="ZP83"/>
      <c r="ZQ83"/>
      <c r="ZR83"/>
      <c r="ZS83"/>
      <c r="ZT83"/>
      <c r="ZU83"/>
      <c r="ZV83"/>
      <c r="ZW83"/>
      <c r="ZX83"/>
      <c r="ZY83"/>
      <c r="ZZ83"/>
      <c r="AAA83"/>
      <c r="AAB83"/>
      <c r="AAC83"/>
      <c r="AAD83"/>
      <c r="AAE83"/>
      <c r="AAF83"/>
      <c r="AAG83"/>
      <c r="AAH83"/>
      <c r="AAI83"/>
      <c r="AAJ83"/>
      <c r="AAK83"/>
      <c r="AAL83"/>
      <c r="AAM83"/>
      <c r="AAN83"/>
      <c r="AAO83"/>
      <c r="AAP83"/>
      <c r="AAQ83"/>
      <c r="AAR83"/>
      <c r="AAS83"/>
      <c r="AAT83"/>
      <c r="AAU83"/>
      <c r="AAV83"/>
      <c r="AAW83"/>
      <c r="AAX83"/>
      <c r="AAY83"/>
      <c r="AAZ83"/>
      <c r="ABA83"/>
      <c r="ABB83"/>
      <c r="ABC83"/>
      <c r="ABD83"/>
      <c r="ABE83"/>
      <c r="ABF83"/>
      <c r="ABG83"/>
      <c r="ABH83"/>
      <c r="ABI83"/>
      <c r="ABJ83"/>
      <c r="ABK83"/>
      <c r="ABL83"/>
      <c r="ABM83"/>
      <c r="ABN83"/>
      <c r="ABO83"/>
      <c r="ABP83"/>
      <c r="ABQ83"/>
      <c r="ABR83"/>
      <c r="ABS83"/>
      <c r="ABT83"/>
      <c r="ABU83"/>
      <c r="ABV83"/>
      <c r="ABW83"/>
      <c r="ABX83"/>
      <c r="ABY83"/>
      <c r="ABZ83"/>
      <c r="ACA83"/>
      <c r="ACB83"/>
      <c r="ACC83"/>
      <c r="ACD83"/>
      <c r="ACE83"/>
      <c r="ACF83"/>
      <c r="ACG83"/>
      <c r="ACH83"/>
      <c r="ACI83"/>
      <c r="ACJ83"/>
      <c r="ACK83"/>
      <c r="ACL83"/>
      <c r="ACM83"/>
      <c r="ACN83"/>
      <c r="ACO83"/>
      <c r="ACP83"/>
      <c r="ACQ83"/>
      <c r="ACR83"/>
      <c r="ACS83"/>
      <c r="ACT83"/>
      <c r="ACU83"/>
      <c r="ACV83"/>
      <c r="ACW83"/>
      <c r="ACX83"/>
      <c r="ACY83"/>
      <c r="ACZ83"/>
      <c r="ADA83"/>
      <c r="ADB83"/>
      <c r="ADC83"/>
      <c r="ADD83"/>
      <c r="ADE83"/>
      <c r="ADF83"/>
      <c r="ADG83"/>
      <c r="ADH83"/>
    </row>
    <row r="84" spans="3:788" s="6" customFormat="1" ht="15" customHeight="1" x14ac:dyDescent="0.25">
      <c r="C84" s="7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  <c r="IN84"/>
      <c r="IO84"/>
      <c r="IP84"/>
      <c r="IQ84"/>
      <c r="IR84"/>
      <c r="IS84"/>
      <c r="IT84"/>
      <c r="IU84"/>
      <c r="IV84"/>
      <c r="IW84"/>
      <c r="IX84"/>
      <c r="IY84"/>
      <c r="IZ84"/>
      <c r="JA84"/>
      <c r="JB84"/>
      <c r="JC84"/>
      <c r="JD84"/>
      <c r="JE84"/>
      <c r="JF84"/>
      <c r="JG84"/>
      <c r="JH84"/>
      <c r="JI84"/>
      <c r="JJ84"/>
      <c r="JK84"/>
      <c r="JL84"/>
      <c r="JM84"/>
      <c r="JN84"/>
      <c r="JO84"/>
      <c r="JP84"/>
      <c r="JQ84"/>
      <c r="JR84"/>
      <c r="JS84"/>
      <c r="JT84"/>
      <c r="JU84"/>
      <c r="JV84"/>
      <c r="JW84"/>
      <c r="JX84"/>
      <c r="JY84"/>
      <c r="JZ84"/>
      <c r="KA84"/>
      <c r="KB84"/>
      <c r="KC84"/>
      <c r="KD84"/>
      <c r="KE84"/>
      <c r="KF84"/>
      <c r="KG84"/>
      <c r="KH84"/>
      <c r="KI84"/>
      <c r="KJ84"/>
      <c r="KK84"/>
      <c r="KL84"/>
      <c r="KM84"/>
      <c r="KN84"/>
      <c r="KO84"/>
      <c r="KP84"/>
      <c r="KQ84"/>
      <c r="KR84"/>
      <c r="KS84"/>
      <c r="KT84"/>
      <c r="KU84"/>
      <c r="KV84"/>
      <c r="KW84"/>
      <c r="KX84"/>
      <c r="KY84"/>
      <c r="KZ84"/>
      <c r="LA84"/>
      <c r="LB84"/>
      <c r="LC84"/>
      <c r="LD84"/>
      <c r="LE84"/>
      <c r="LF84"/>
      <c r="LG84"/>
      <c r="LH84"/>
      <c r="LI84"/>
      <c r="LJ84"/>
      <c r="LK84"/>
      <c r="LL84"/>
      <c r="LM84"/>
      <c r="LN84"/>
      <c r="LO84"/>
      <c r="LP84"/>
      <c r="LQ84"/>
      <c r="LR84"/>
      <c r="LS84"/>
      <c r="LT84"/>
      <c r="LU84"/>
      <c r="LV84"/>
      <c r="LW84"/>
      <c r="LX84"/>
      <c r="LY84"/>
      <c r="LZ84"/>
      <c r="MA84"/>
      <c r="MB84"/>
      <c r="MC84"/>
      <c r="MD84"/>
      <c r="ME84"/>
      <c r="MF84"/>
      <c r="MG84"/>
      <c r="MH84"/>
      <c r="MI84"/>
      <c r="MJ84"/>
      <c r="MK84"/>
      <c r="ML84"/>
      <c r="MM84"/>
      <c r="MN84"/>
      <c r="MO84"/>
      <c r="MP84"/>
      <c r="MQ84"/>
      <c r="MR84"/>
      <c r="MS84"/>
      <c r="MT84"/>
      <c r="MU84"/>
      <c r="MV84"/>
      <c r="MW84"/>
      <c r="MX84"/>
      <c r="MY84"/>
      <c r="MZ84"/>
      <c r="NA84"/>
      <c r="NB84"/>
      <c r="NC84"/>
      <c r="ND84"/>
      <c r="NE84"/>
      <c r="NF84"/>
      <c r="NG84"/>
      <c r="NH84"/>
      <c r="NI84"/>
      <c r="NJ84"/>
      <c r="NK84"/>
      <c r="NL84"/>
      <c r="NM84"/>
      <c r="NN84"/>
      <c r="NO84"/>
      <c r="NP84"/>
      <c r="NQ84"/>
      <c r="NR84"/>
      <c r="NS84"/>
      <c r="NT84"/>
      <c r="NU84"/>
      <c r="NV84"/>
      <c r="NW84"/>
      <c r="NX84"/>
      <c r="NY84"/>
      <c r="NZ84"/>
      <c r="OA84"/>
      <c r="OB84"/>
      <c r="OC84"/>
      <c r="OD84"/>
      <c r="OE84"/>
      <c r="OF84"/>
      <c r="OG84"/>
      <c r="OH84"/>
      <c r="OI84"/>
      <c r="OJ84"/>
      <c r="OK84"/>
      <c r="OL84"/>
      <c r="OM84"/>
      <c r="ON84"/>
      <c r="OO84"/>
      <c r="OP84"/>
      <c r="OQ84"/>
      <c r="OR84"/>
      <c r="OS84"/>
      <c r="OT84"/>
      <c r="OU84"/>
      <c r="OV84"/>
      <c r="OW84"/>
      <c r="OX84"/>
      <c r="OY84"/>
      <c r="OZ84"/>
      <c r="PA84"/>
      <c r="PB84"/>
      <c r="PC84"/>
      <c r="PD84"/>
      <c r="PE84"/>
      <c r="PF84"/>
      <c r="PG84"/>
      <c r="PH84"/>
      <c r="PI84"/>
      <c r="PJ84"/>
      <c r="PK84"/>
      <c r="PL84"/>
      <c r="PM84"/>
      <c r="PN84"/>
      <c r="PO84"/>
      <c r="PP84"/>
      <c r="PQ84"/>
      <c r="PR84"/>
      <c r="PS84"/>
      <c r="PT84"/>
      <c r="PU84"/>
      <c r="PV84"/>
      <c r="PW84"/>
      <c r="PX84"/>
      <c r="PY84"/>
      <c r="PZ84"/>
      <c r="QA84"/>
      <c r="QB84"/>
      <c r="QC84"/>
      <c r="QD84"/>
      <c r="QE84"/>
      <c r="QF84"/>
      <c r="QG84"/>
      <c r="QH84"/>
      <c r="QI84"/>
      <c r="QJ84"/>
      <c r="QK84"/>
      <c r="QL84"/>
      <c r="QM84"/>
      <c r="QN84"/>
      <c r="QO84"/>
      <c r="QP84"/>
      <c r="QQ84"/>
      <c r="QR84"/>
      <c r="QS84"/>
      <c r="QT84"/>
      <c r="QU84"/>
      <c r="QV84"/>
      <c r="QW84"/>
      <c r="QX84"/>
      <c r="QY84"/>
      <c r="QZ84"/>
      <c r="RA84"/>
      <c r="RB84"/>
      <c r="RC84"/>
      <c r="RD84"/>
      <c r="RE84"/>
      <c r="RF84"/>
      <c r="RG84"/>
      <c r="RH84"/>
      <c r="RI84"/>
      <c r="RJ84"/>
      <c r="RK84"/>
      <c r="RL84"/>
      <c r="RM84"/>
      <c r="RN84"/>
      <c r="RO84"/>
      <c r="RP84"/>
      <c r="RQ84"/>
      <c r="RR84"/>
      <c r="RS84"/>
      <c r="RT84"/>
      <c r="RU84"/>
      <c r="RV84"/>
      <c r="RW84"/>
      <c r="RX84"/>
      <c r="RY84"/>
      <c r="RZ84"/>
      <c r="SA84"/>
      <c r="SB84"/>
      <c r="SC84"/>
      <c r="SD84"/>
      <c r="SE84"/>
      <c r="SF84"/>
      <c r="SG84"/>
      <c r="SH84"/>
      <c r="SI84"/>
      <c r="SJ84"/>
      <c r="SK84"/>
      <c r="SL84"/>
      <c r="SM84"/>
      <c r="SN84"/>
      <c r="SO84"/>
      <c r="SP84"/>
      <c r="SQ84"/>
      <c r="SR84"/>
      <c r="SS84"/>
      <c r="ST84"/>
      <c r="SU84"/>
      <c r="SV84"/>
      <c r="SW84"/>
      <c r="SX84"/>
      <c r="SY84"/>
      <c r="SZ84"/>
      <c r="TA84"/>
      <c r="TB84"/>
      <c r="TC84"/>
      <c r="TD84"/>
      <c r="TE84"/>
      <c r="TF84"/>
      <c r="TG84"/>
      <c r="TH84"/>
      <c r="TI84"/>
      <c r="TJ84"/>
      <c r="TK84"/>
      <c r="TL84"/>
      <c r="TM84"/>
      <c r="TN84"/>
      <c r="TO84"/>
      <c r="TP84"/>
      <c r="TQ84"/>
      <c r="TR84"/>
      <c r="TS84"/>
      <c r="TT84"/>
      <c r="TU84"/>
      <c r="TV84"/>
      <c r="TW84"/>
      <c r="TX84"/>
      <c r="TY84"/>
      <c r="TZ84"/>
      <c r="UA84"/>
      <c r="UB84"/>
      <c r="UC84"/>
      <c r="UD84"/>
      <c r="UE84"/>
      <c r="UF84"/>
      <c r="UG84"/>
      <c r="UH84"/>
      <c r="UI84"/>
      <c r="UJ84"/>
      <c r="UK84"/>
      <c r="UL84"/>
      <c r="UM84"/>
      <c r="UN84"/>
      <c r="UO84"/>
      <c r="UP84"/>
      <c r="UQ84"/>
      <c r="UR84"/>
      <c r="US84"/>
      <c r="UT84"/>
      <c r="UU84"/>
      <c r="UV84"/>
      <c r="UW84"/>
      <c r="UX84"/>
      <c r="UY84"/>
      <c r="UZ84"/>
      <c r="VA84"/>
      <c r="VB84"/>
      <c r="VC84"/>
      <c r="VD84"/>
      <c r="VE84"/>
      <c r="VF84"/>
      <c r="VG84"/>
      <c r="VH84"/>
      <c r="VI84"/>
      <c r="VJ84"/>
      <c r="VK84"/>
      <c r="VL84"/>
      <c r="VM84"/>
      <c r="VN84"/>
      <c r="VO84"/>
      <c r="VP84"/>
      <c r="VQ84"/>
      <c r="VR84"/>
      <c r="VS84"/>
      <c r="VT84"/>
      <c r="VU84"/>
      <c r="VV84"/>
      <c r="VW84"/>
      <c r="VX84"/>
      <c r="VY84"/>
      <c r="VZ84"/>
      <c r="WA84"/>
      <c r="WB84"/>
      <c r="WC84"/>
      <c r="WD84"/>
      <c r="WE84"/>
      <c r="WF84"/>
      <c r="WG84"/>
      <c r="WH84"/>
      <c r="WI84"/>
      <c r="WJ84"/>
      <c r="WK84"/>
      <c r="WL84"/>
      <c r="WM84"/>
      <c r="WN84"/>
      <c r="WO84"/>
      <c r="WP84"/>
      <c r="WQ84"/>
      <c r="WR84"/>
      <c r="WS84"/>
      <c r="WT84"/>
      <c r="WU84"/>
      <c r="WV84"/>
      <c r="WW84"/>
      <c r="WX84"/>
      <c r="WY84"/>
      <c r="WZ84"/>
      <c r="XA84"/>
      <c r="XB84"/>
      <c r="XC84"/>
      <c r="XD84"/>
      <c r="XE84"/>
      <c r="XF84"/>
      <c r="XG84"/>
      <c r="XH84"/>
      <c r="XI84"/>
      <c r="XJ84"/>
      <c r="XK84"/>
      <c r="XL84"/>
      <c r="XM84"/>
      <c r="XN84"/>
      <c r="XO84"/>
      <c r="XP84"/>
      <c r="XQ84"/>
      <c r="XR84"/>
      <c r="XS84"/>
      <c r="XT84"/>
      <c r="XU84"/>
      <c r="XV84"/>
      <c r="XW84"/>
      <c r="XX84"/>
      <c r="XY84"/>
      <c r="XZ84"/>
      <c r="YA84"/>
      <c r="YB84"/>
      <c r="YC84"/>
      <c r="YD84"/>
      <c r="YE84"/>
      <c r="YF84"/>
      <c r="YG84"/>
      <c r="YH84"/>
      <c r="YI84"/>
      <c r="YJ84"/>
      <c r="YK84"/>
      <c r="YL84"/>
      <c r="YM84"/>
      <c r="YN84"/>
      <c r="YO84"/>
      <c r="YP84"/>
      <c r="YQ84"/>
      <c r="YR84"/>
      <c r="YS84"/>
      <c r="YT84"/>
      <c r="YU84"/>
      <c r="YV84"/>
      <c r="YW84"/>
      <c r="YX84"/>
      <c r="YY84"/>
      <c r="YZ84"/>
      <c r="ZA84"/>
      <c r="ZB84"/>
      <c r="ZC84"/>
      <c r="ZD84"/>
      <c r="ZE84"/>
      <c r="ZF84"/>
      <c r="ZG84"/>
      <c r="ZH84"/>
      <c r="ZI84"/>
      <c r="ZJ84"/>
      <c r="ZK84"/>
      <c r="ZL84"/>
      <c r="ZM84"/>
      <c r="ZN84"/>
      <c r="ZO84"/>
      <c r="ZP84"/>
      <c r="ZQ84"/>
      <c r="ZR84"/>
      <c r="ZS84"/>
      <c r="ZT84"/>
      <c r="ZU84"/>
      <c r="ZV84"/>
      <c r="ZW84"/>
      <c r="ZX84"/>
      <c r="ZY84"/>
      <c r="ZZ84"/>
      <c r="AAA84"/>
      <c r="AAB84"/>
      <c r="AAC84"/>
      <c r="AAD84"/>
      <c r="AAE84"/>
      <c r="AAF84"/>
      <c r="AAG84"/>
      <c r="AAH84"/>
      <c r="AAI84"/>
      <c r="AAJ84"/>
      <c r="AAK84"/>
      <c r="AAL84"/>
      <c r="AAM84"/>
      <c r="AAN84"/>
      <c r="AAO84"/>
      <c r="AAP84"/>
      <c r="AAQ84"/>
      <c r="AAR84"/>
      <c r="AAS84"/>
      <c r="AAT84"/>
      <c r="AAU84"/>
      <c r="AAV84"/>
      <c r="AAW84"/>
      <c r="AAX84"/>
      <c r="AAY84"/>
      <c r="AAZ84"/>
      <c r="ABA84"/>
      <c r="ABB84"/>
      <c r="ABC84"/>
      <c r="ABD84"/>
      <c r="ABE84"/>
      <c r="ABF84"/>
      <c r="ABG84"/>
      <c r="ABH84"/>
      <c r="ABI84"/>
      <c r="ABJ84"/>
      <c r="ABK84"/>
      <c r="ABL84"/>
      <c r="ABM84"/>
      <c r="ABN84"/>
      <c r="ABO84"/>
      <c r="ABP84"/>
      <c r="ABQ84"/>
      <c r="ABR84"/>
      <c r="ABS84"/>
      <c r="ABT84"/>
      <c r="ABU84"/>
      <c r="ABV84"/>
      <c r="ABW84"/>
      <c r="ABX84"/>
      <c r="ABY84"/>
      <c r="ABZ84"/>
      <c r="ACA84"/>
      <c r="ACB84"/>
      <c r="ACC84"/>
      <c r="ACD84"/>
      <c r="ACE84"/>
      <c r="ACF84"/>
      <c r="ACG84"/>
      <c r="ACH84"/>
      <c r="ACI84"/>
      <c r="ACJ84"/>
      <c r="ACK84"/>
      <c r="ACL84"/>
      <c r="ACM84"/>
      <c r="ACN84"/>
      <c r="ACO84"/>
      <c r="ACP84"/>
      <c r="ACQ84"/>
      <c r="ACR84"/>
      <c r="ACS84"/>
      <c r="ACT84"/>
      <c r="ACU84"/>
      <c r="ACV84"/>
      <c r="ACW84"/>
      <c r="ACX84"/>
      <c r="ACY84"/>
      <c r="ACZ84"/>
      <c r="ADA84"/>
      <c r="ADB84"/>
      <c r="ADC84"/>
      <c r="ADD84"/>
      <c r="ADE84"/>
      <c r="ADF84"/>
      <c r="ADG84"/>
      <c r="ADH84"/>
    </row>
    <row r="85" spans="3:788" s="6" customFormat="1" ht="21.75" customHeight="1" x14ac:dyDescent="0.25">
      <c r="C85" s="7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  <c r="IN85"/>
      <c r="IO85"/>
      <c r="IP85"/>
      <c r="IQ85"/>
      <c r="IR85"/>
      <c r="IS85"/>
      <c r="IT85"/>
      <c r="IU85"/>
      <c r="IV85"/>
      <c r="IW85"/>
      <c r="IX85"/>
      <c r="IY85"/>
      <c r="IZ85"/>
      <c r="JA85"/>
      <c r="JB85"/>
      <c r="JC85"/>
      <c r="JD85"/>
      <c r="JE85"/>
      <c r="JF85"/>
      <c r="JG85"/>
      <c r="JH85"/>
      <c r="JI85"/>
      <c r="JJ85"/>
      <c r="JK85"/>
      <c r="JL85"/>
      <c r="JM85"/>
      <c r="JN85"/>
      <c r="JO85"/>
      <c r="JP85"/>
      <c r="JQ85"/>
      <c r="JR85"/>
      <c r="JS85"/>
      <c r="JT85"/>
      <c r="JU85"/>
      <c r="JV85"/>
      <c r="JW85"/>
      <c r="JX85"/>
      <c r="JY85"/>
      <c r="JZ85"/>
      <c r="KA85"/>
      <c r="KB85"/>
      <c r="KC85"/>
      <c r="KD85"/>
      <c r="KE85"/>
      <c r="KF85"/>
      <c r="KG85"/>
      <c r="KH85"/>
      <c r="KI85"/>
      <c r="KJ85"/>
      <c r="KK85"/>
      <c r="KL85"/>
      <c r="KM85"/>
      <c r="KN85"/>
      <c r="KO85"/>
      <c r="KP85"/>
      <c r="KQ85"/>
      <c r="KR85"/>
      <c r="KS85"/>
      <c r="KT85"/>
      <c r="KU85"/>
      <c r="KV85"/>
      <c r="KW85"/>
      <c r="KX85"/>
      <c r="KY85"/>
      <c r="KZ85"/>
      <c r="LA85"/>
      <c r="LB85"/>
      <c r="LC85"/>
      <c r="LD85"/>
      <c r="LE85"/>
      <c r="LF85"/>
      <c r="LG85"/>
      <c r="LH85"/>
      <c r="LI85"/>
      <c r="LJ85"/>
      <c r="LK85"/>
      <c r="LL85"/>
      <c r="LM85"/>
      <c r="LN85"/>
      <c r="LO85"/>
      <c r="LP85"/>
      <c r="LQ85"/>
      <c r="LR85"/>
      <c r="LS85"/>
      <c r="LT85"/>
      <c r="LU85"/>
      <c r="LV85"/>
      <c r="LW85"/>
      <c r="LX85"/>
      <c r="LY85"/>
      <c r="LZ85"/>
      <c r="MA85"/>
      <c r="MB85"/>
      <c r="MC85"/>
      <c r="MD85"/>
      <c r="ME85"/>
      <c r="MF85"/>
      <c r="MG85"/>
      <c r="MH85"/>
      <c r="MI85"/>
      <c r="MJ85"/>
      <c r="MK85"/>
      <c r="ML85"/>
      <c r="MM85"/>
      <c r="MN85"/>
      <c r="MO85"/>
      <c r="MP85"/>
      <c r="MQ85"/>
      <c r="MR85"/>
      <c r="MS85"/>
      <c r="MT85"/>
      <c r="MU85"/>
      <c r="MV85"/>
      <c r="MW85"/>
      <c r="MX85"/>
      <c r="MY85"/>
      <c r="MZ85"/>
      <c r="NA85"/>
      <c r="NB85"/>
      <c r="NC85"/>
      <c r="ND85"/>
      <c r="NE85"/>
      <c r="NF85"/>
      <c r="NG85"/>
      <c r="NH85"/>
      <c r="NI85"/>
      <c r="NJ85"/>
      <c r="NK85"/>
      <c r="NL85"/>
      <c r="NM85"/>
      <c r="NN85"/>
      <c r="NO85"/>
      <c r="NP85"/>
      <c r="NQ85"/>
      <c r="NR85"/>
      <c r="NS85"/>
      <c r="NT85"/>
      <c r="NU85"/>
      <c r="NV85"/>
      <c r="NW85"/>
      <c r="NX85"/>
      <c r="NY85"/>
      <c r="NZ85"/>
      <c r="OA85"/>
      <c r="OB85"/>
      <c r="OC85"/>
      <c r="OD85"/>
      <c r="OE85"/>
      <c r="OF85"/>
      <c r="OG85"/>
      <c r="OH85"/>
      <c r="OI85"/>
      <c r="OJ85"/>
      <c r="OK85"/>
      <c r="OL85"/>
      <c r="OM85"/>
      <c r="ON85"/>
      <c r="OO85"/>
      <c r="OP85"/>
      <c r="OQ85"/>
      <c r="OR85"/>
      <c r="OS85"/>
      <c r="OT85"/>
      <c r="OU85"/>
      <c r="OV85"/>
      <c r="OW85"/>
      <c r="OX85"/>
      <c r="OY85"/>
      <c r="OZ85"/>
      <c r="PA85"/>
      <c r="PB85"/>
      <c r="PC85"/>
      <c r="PD85"/>
      <c r="PE85"/>
      <c r="PF85"/>
      <c r="PG85"/>
      <c r="PH85"/>
      <c r="PI85"/>
      <c r="PJ85"/>
      <c r="PK85"/>
      <c r="PL85"/>
      <c r="PM85"/>
      <c r="PN85"/>
      <c r="PO85"/>
      <c r="PP85"/>
      <c r="PQ85"/>
      <c r="PR85"/>
      <c r="PS85"/>
      <c r="PT85"/>
      <c r="PU85"/>
      <c r="PV85"/>
      <c r="PW85"/>
      <c r="PX85"/>
      <c r="PY85"/>
      <c r="PZ85"/>
      <c r="QA85"/>
      <c r="QB85"/>
      <c r="QC85"/>
      <c r="QD85"/>
      <c r="QE85"/>
      <c r="QF85"/>
      <c r="QG85"/>
      <c r="QH85"/>
      <c r="QI85"/>
      <c r="QJ85"/>
      <c r="QK85"/>
      <c r="QL85"/>
      <c r="QM85"/>
      <c r="QN85"/>
      <c r="QO85"/>
      <c r="QP85"/>
      <c r="QQ85"/>
      <c r="QR85"/>
      <c r="QS85"/>
      <c r="QT85"/>
      <c r="QU85"/>
      <c r="QV85"/>
      <c r="QW85"/>
      <c r="QX85"/>
      <c r="QY85"/>
      <c r="QZ85"/>
      <c r="RA85"/>
      <c r="RB85"/>
      <c r="RC85"/>
      <c r="RD85"/>
      <c r="RE85"/>
      <c r="RF85"/>
      <c r="RG85"/>
      <c r="RH85"/>
      <c r="RI85"/>
      <c r="RJ85"/>
      <c r="RK85"/>
      <c r="RL85"/>
      <c r="RM85"/>
      <c r="RN85"/>
      <c r="RO85"/>
      <c r="RP85"/>
      <c r="RQ85"/>
      <c r="RR85"/>
      <c r="RS85"/>
      <c r="RT85"/>
      <c r="RU85"/>
      <c r="RV85"/>
      <c r="RW85"/>
      <c r="RX85"/>
      <c r="RY85"/>
      <c r="RZ85"/>
      <c r="SA85"/>
      <c r="SB85"/>
      <c r="SC85"/>
      <c r="SD85"/>
      <c r="SE85"/>
      <c r="SF85"/>
      <c r="SG85"/>
      <c r="SH85"/>
      <c r="SI85"/>
      <c r="SJ85"/>
      <c r="SK85"/>
      <c r="SL85"/>
      <c r="SM85"/>
      <c r="SN85"/>
      <c r="SO85"/>
      <c r="SP85"/>
      <c r="SQ85"/>
      <c r="SR85"/>
      <c r="SS85"/>
      <c r="ST85"/>
      <c r="SU85"/>
      <c r="SV85"/>
      <c r="SW85"/>
      <c r="SX85"/>
      <c r="SY85"/>
      <c r="SZ85"/>
      <c r="TA85"/>
      <c r="TB85"/>
      <c r="TC85"/>
      <c r="TD85"/>
      <c r="TE85"/>
      <c r="TF85"/>
      <c r="TG85"/>
      <c r="TH85"/>
      <c r="TI85"/>
      <c r="TJ85"/>
      <c r="TK85"/>
      <c r="TL85"/>
      <c r="TM85"/>
      <c r="TN85"/>
      <c r="TO85"/>
      <c r="TP85"/>
      <c r="TQ85"/>
      <c r="TR85"/>
      <c r="TS85"/>
      <c r="TT85"/>
      <c r="TU85"/>
      <c r="TV85"/>
      <c r="TW85"/>
      <c r="TX85"/>
      <c r="TY85"/>
      <c r="TZ85"/>
      <c r="UA85"/>
      <c r="UB85"/>
      <c r="UC85"/>
      <c r="UD85"/>
      <c r="UE85"/>
      <c r="UF85"/>
      <c r="UG85"/>
      <c r="UH85"/>
      <c r="UI85"/>
      <c r="UJ85"/>
      <c r="UK85"/>
      <c r="UL85"/>
      <c r="UM85"/>
      <c r="UN85"/>
      <c r="UO85"/>
      <c r="UP85"/>
      <c r="UQ85"/>
      <c r="UR85"/>
      <c r="US85"/>
      <c r="UT85"/>
      <c r="UU85"/>
      <c r="UV85"/>
      <c r="UW85"/>
      <c r="UX85"/>
      <c r="UY85"/>
      <c r="UZ85"/>
      <c r="VA85"/>
      <c r="VB85"/>
      <c r="VC85"/>
      <c r="VD85"/>
      <c r="VE85"/>
      <c r="VF85"/>
      <c r="VG85"/>
      <c r="VH85"/>
      <c r="VI85"/>
      <c r="VJ85"/>
      <c r="VK85"/>
      <c r="VL85"/>
      <c r="VM85"/>
      <c r="VN85"/>
      <c r="VO85"/>
      <c r="VP85"/>
      <c r="VQ85"/>
      <c r="VR85"/>
      <c r="VS85"/>
      <c r="VT85"/>
      <c r="VU85"/>
      <c r="VV85"/>
      <c r="VW85"/>
      <c r="VX85"/>
      <c r="VY85"/>
      <c r="VZ85"/>
      <c r="WA85"/>
      <c r="WB85"/>
      <c r="WC85"/>
      <c r="WD85"/>
      <c r="WE85"/>
      <c r="WF85"/>
      <c r="WG85"/>
      <c r="WH85"/>
      <c r="WI85"/>
      <c r="WJ85"/>
      <c r="WK85"/>
      <c r="WL85"/>
      <c r="WM85"/>
      <c r="WN85"/>
      <c r="WO85"/>
      <c r="WP85"/>
      <c r="WQ85"/>
      <c r="WR85"/>
      <c r="WS85"/>
      <c r="WT85"/>
      <c r="WU85"/>
      <c r="WV85"/>
      <c r="WW85"/>
      <c r="WX85"/>
      <c r="WY85"/>
      <c r="WZ85"/>
      <c r="XA85"/>
      <c r="XB85"/>
      <c r="XC85"/>
      <c r="XD85"/>
      <c r="XE85"/>
      <c r="XF85"/>
      <c r="XG85"/>
      <c r="XH85"/>
      <c r="XI85"/>
      <c r="XJ85"/>
      <c r="XK85"/>
      <c r="XL85"/>
      <c r="XM85"/>
      <c r="XN85"/>
      <c r="XO85"/>
      <c r="XP85"/>
      <c r="XQ85"/>
      <c r="XR85"/>
      <c r="XS85"/>
      <c r="XT85"/>
      <c r="XU85"/>
      <c r="XV85"/>
      <c r="XW85"/>
      <c r="XX85"/>
      <c r="XY85"/>
      <c r="XZ85"/>
      <c r="YA85"/>
      <c r="YB85"/>
      <c r="YC85"/>
      <c r="YD85"/>
      <c r="YE85"/>
      <c r="YF85"/>
      <c r="YG85"/>
      <c r="YH85"/>
      <c r="YI85"/>
      <c r="YJ85"/>
      <c r="YK85"/>
      <c r="YL85"/>
      <c r="YM85"/>
      <c r="YN85"/>
      <c r="YO85"/>
      <c r="YP85"/>
      <c r="YQ85"/>
      <c r="YR85"/>
      <c r="YS85"/>
      <c r="YT85"/>
      <c r="YU85"/>
      <c r="YV85"/>
      <c r="YW85"/>
      <c r="YX85"/>
      <c r="YY85"/>
      <c r="YZ85"/>
      <c r="ZA85"/>
      <c r="ZB85"/>
      <c r="ZC85"/>
      <c r="ZD85"/>
      <c r="ZE85"/>
      <c r="ZF85"/>
      <c r="ZG85"/>
      <c r="ZH85"/>
      <c r="ZI85"/>
      <c r="ZJ85"/>
      <c r="ZK85"/>
      <c r="ZL85"/>
      <c r="ZM85"/>
      <c r="ZN85"/>
      <c r="ZO85"/>
      <c r="ZP85"/>
      <c r="ZQ85"/>
      <c r="ZR85"/>
      <c r="ZS85"/>
      <c r="ZT85"/>
      <c r="ZU85"/>
      <c r="ZV85"/>
      <c r="ZW85"/>
      <c r="ZX85"/>
      <c r="ZY85"/>
      <c r="ZZ85"/>
      <c r="AAA85"/>
      <c r="AAB85"/>
      <c r="AAC85"/>
      <c r="AAD85"/>
      <c r="AAE85"/>
      <c r="AAF85"/>
      <c r="AAG85"/>
      <c r="AAH85"/>
      <c r="AAI85"/>
      <c r="AAJ85"/>
      <c r="AAK85"/>
      <c r="AAL85"/>
      <c r="AAM85"/>
      <c r="AAN85"/>
      <c r="AAO85"/>
      <c r="AAP85"/>
      <c r="AAQ85"/>
      <c r="AAR85"/>
      <c r="AAS85"/>
      <c r="AAT85"/>
      <c r="AAU85"/>
      <c r="AAV85"/>
      <c r="AAW85"/>
      <c r="AAX85"/>
      <c r="AAY85"/>
      <c r="AAZ85"/>
      <c r="ABA85"/>
      <c r="ABB85"/>
      <c r="ABC85"/>
      <c r="ABD85"/>
      <c r="ABE85"/>
      <c r="ABF85"/>
      <c r="ABG85"/>
      <c r="ABH85"/>
      <c r="ABI85"/>
      <c r="ABJ85"/>
      <c r="ABK85"/>
      <c r="ABL85"/>
      <c r="ABM85"/>
      <c r="ABN85"/>
      <c r="ABO85"/>
      <c r="ABP85"/>
      <c r="ABQ85"/>
      <c r="ABR85"/>
      <c r="ABS85"/>
      <c r="ABT85"/>
      <c r="ABU85"/>
      <c r="ABV85"/>
      <c r="ABW85"/>
      <c r="ABX85"/>
      <c r="ABY85"/>
      <c r="ABZ85"/>
      <c r="ACA85"/>
      <c r="ACB85"/>
      <c r="ACC85"/>
      <c r="ACD85"/>
      <c r="ACE85"/>
      <c r="ACF85"/>
      <c r="ACG85"/>
      <c r="ACH85"/>
      <c r="ACI85"/>
      <c r="ACJ85"/>
      <c r="ACK85"/>
      <c r="ACL85"/>
      <c r="ACM85"/>
      <c r="ACN85"/>
      <c r="ACO85"/>
      <c r="ACP85"/>
      <c r="ACQ85"/>
      <c r="ACR85"/>
      <c r="ACS85"/>
      <c r="ACT85"/>
      <c r="ACU85"/>
      <c r="ACV85"/>
      <c r="ACW85"/>
      <c r="ACX85"/>
      <c r="ACY85"/>
      <c r="ACZ85"/>
      <c r="ADA85"/>
      <c r="ADB85"/>
      <c r="ADC85"/>
      <c r="ADD85"/>
      <c r="ADE85"/>
      <c r="ADF85"/>
      <c r="ADG85"/>
      <c r="ADH85"/>
    </row>
  </sheetData>
  <sheetProtection algorithmName="SHA-512" hashValue="wOvl/GXlE1WMUjw1TOANFdhEI7bmcNDiTJLpm534Oj4gfKtbeu+2A6D1ObIGPZyGcmeZ/1KuEr0rhdMh0wIaiQ==" saltValue="MeBpjhFj/9oQed0OoAwEug==" spinCount="100000" sheet="1" selectLockedCells="1" selectUnlockedCells="1"/>
  <mergeCells count="33">
    <mergeCell ref="A24:B24"/>
    <mergeCell ref="A25:B25"/>
    <mergeCell ref="A26:B31"/>
    <mergeCell ref="A19:B19"/>
    <mergeCell ref="AH16:AI16"/>
    <mergeCell ref="AG23:AH27"/>
    <mergeCell ref="A16:B16"/>
    <mergeCell ref="A17:B17"/>
    <mergeCell ref="A18:B18"/>
    <mergeCell ref="A20:B22"/>
    <mergeCell ref="A23:B23"/>
    <mergeCell ref="AC7:AD8"/>
    <mergeCell ref="F8:M8"/>
    <mergeCell ref="N8:W8"/>
    <mergeCell ref="A10:B12"/>
    <mergeCell ref="A13:B15"/>
    <mergeCell ref="A9:C9"/>
    <mergeCell ref="F7:M7"/>
    <mergeCell ref="N7:W7"/>
    <mergeCell ref="A7:E7"/>
    <mergeCell ref="A8:E8"/>
    <mergeCell ref="A5:E5"/>
    <mergeCell ref="F5:M5"/>
    <mergeCell ref="N5:W5"/>
    <mergeCell ref="A6:E6"/>
    <mergeCell ref="F6:M6"/>
    <mergeCell ref="N6:W6"/>
    <mergeCell ref="A3:E3"/>
    <mergeCell ref="F3:M3"/>
    <mergeCell ref="N3:W3"/>
    <mergeCell ref="A4:E4"/>
    <mergeCell ref="F4:M4"/>
    <mergeCell ref="N4:W4"/>
  </mergeCells>
  <conditionalFormatting sqref="A1:XFD1048576">
    <cfRule type="containsText" dxfId="5" priority="1" operator="containsText" text="Poor">
      <formula>NOT(ISERROR(SEARCH("Poor",A1)))</formula>
    </cfRule>
    <cfRule type="containsText" dxfId="4" priority="2" operator="containsText" text="Suitable">
      <formula>NOT(ISERROR(SEARCH("Suitable",A1)))</formula>
    </cfRule>
    <cfRule type="containsText" dxfId="3" priority="3" operator="containsText" text="Adequate">
      <formula>NOT(ISERROR(SEARCH("Adequate",A1)))</formula>
    </cfRule>
  </conditionalFormatting>
  <conditionalFormatting sqref="AG30">
    <cfRule type="containsText" dxfId="2" priority="4" operator="containsText" text="Adequate">
      <formula>NOT(ISERROR(SEARCH("Adequate",AG30)))</formula>
    </cfRule>
    <cfRule type="containsText" dxfId="1" priority="5" operator="containsText" text="Suitable">
      <formula>NOT(ISERROR(SEARCH("Suitable",AG30)))</formula>
    </cfRule>
    <cfRule type="containsText" dxfId="0" priority="6" operator="containsText" text="Adequate">
      <formula>NOT(ISERROR(SEARCH("Adequate",AG30)))</formula>
    </cfRule>
  </conditionalFormatting>
  <pageMargins left="0.23622047244094491" right="0.23622047244094491" top="0.74803149606299213" bottom="0.74803149606299213" header="0.31496062992125984" footer="0.31496062992125984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Fieldsheet for printing</vt:lpstr>
      <vt:lpstr>Blank entry calculation form</vt:lpstr>
      <vt:lpstr>Scoring information</vt:lpstr>
      <vt:lpstr>Site Example</vt:lpstr>
      <vt:lpstr>'Scoring information'!_Hlk206175775</vt:lpstr>
      <vt:lpstr>'Blank entry calculation form'!Print_Area</vt:lpstr>
      <vt:lpstr>'Fieldsheet for printing'!Print_Area</vt:lpstr>
      <vt:lpstr>'Site Example'!Print_Area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Gilbert</dc:creator>
  <cp:lastModifiedBy>Susan Clarke</cp:lastModifiedBy>
  <cp:lastPrinted>2025-09-06T12:18:46Z</cp:lastPrinted>
  <dcterms:created xsi:type="dcterms:W3CDTF">2024-04-02T12:27:22Z</dcterms:created>
  <dcterms:modified xsi:type="dcterms:W3CDTF">2026-04-28T17:54:38Z</dcterms:modified>
</cp:coreProperties>
</file>